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Мои документы\2024-2025 учебный год\3. Ноябрь\МЭ ВсОШ 2024-2025 уч. г\РАСШИФРОВКА\08.11.2024_Английский язык\"/>
    </mc:Choice>
  </mc:AlternateContent>
  <bookViews>
    <workbookView xWindow="0" yWindow="0" windowWidth="19200" windowHeight="11595" activeTab="4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6" r:id="rId5"/>
  </sheets>
  <calcPr calcId="152511"/>
</workbook>
</file>

<file path=xl/calcChain.xml><?xml version="1.0" encoding="utf-8"?>
<calcChain xmlns="http://schemas.openxmlformats.org/spreadsheetml/2006/main">
  <c r="G15" i="6" l="1"/>
  <c r="G12" i="2"/>
  <c r="G18" i="1"/>
  <c r="G22" i="4"/>
  <c r="G15" i="5"/>
  <c r="G19" i="6" l="1"/>
  <c r="G11" i="6"/>
  <c r="H12" i="2"/>
  <c r="G11" i="2"/>
  <c r="G21" i="1"/>
  <c r="G15" i="1"/>
  <c r="G11" i="1"/>
  <c r="G12" i="1"/>
  <c r="G13" i="1"/>
  <c r="G14" i="1"/>
  <c r="G16" i="1"/>
  <c r="G17" i="1"/>
  <c r="G19" i="1"/>
  <c r="G20" i="1"/>
  <c r="G17" i="4"/>
  <c r="G11" i="4"/>
  <c r="G12" i="4"/>
  <c r="G13" i="4"/>
  <c r="G14" i="4"/>
  <c r="G15" i="4"/>
  <c r="G16" i="4"/>
  <c r="G18" i="4"/>
  <c r="G19" i="4"/>
  <c r="G20" i="4"/>
  <c r="G21" i="4"/>
  <c r="G18" i="5"/>
  <c r="G14" i="5"/>
  <c r="G11" i="5"/>
  <c r="G12" i="5"/>
  <c r="G13" i="5"/>
  <c r="G16" i="5"/>
  <c r="G17" i="5"/>
  <c r="G12" i="6"/>
  <c r="G13" i="6"/>
  <c r="G14" i="6"/>
  <c r="G16" i="6"/>
  <c r="G17" i="6"/>
  <c r="G18" i="6"/>
  <c r="H18" i="6" s="1"/>
  <c r="H17" i="5" l="1"/>
  <c r="H18" i="5"/>
  <c r="H16" i="5"/>
  <c r="H12" i="5"/>
  <c r="H13" i="5"/>
  <c r="H15" i="5"/>
  <c r="H14" i="5"/>
  <c r="H11" i="5"/>
  <c r="H22" i="4"/>
  <c r="H21" i="4"/>
  <c r="H18" i="4"/>
  <c r="H20" i="4"/>
  <c r="H19" i="4"/>
  <c r="H16" i="4"/>
  <c r="H14" i="4"/>
  <c r="H17" i="4"/>
  <c r="H12" i="4"/>
  <c r="H15" i="4"/>
  <c r="H13" i="4"/>
  <c r="H11" i="4"/>
  <c r="H20" i="1"/>
  <c r="H21" i="1"/>
  <c r="H19" i="1"/>
  <c r="H18" i="1"/>
  <c r="H17" i="1"/>
  <c r="H16" i="1"/>
  <c r="H15" i="1"/>
  <c r="H14" i="1"/>
  <c r="H12" i="1"/>
  <c r="H13" i="1"/>
  <c r="H11" i="1"/>
  <c r="H11" i="2"/>
  <c r="H19" i="6"/>
  <c r="H15" i="6"/>
  <c r="H17" i="6"/>
  <c r="H16" i="6"/>
  <c r="H14" i="6"/>
  <c r="H13" i="6"/>
  <c r="H12" i="6"/>
  <c r="H11" i="6"/>
</calcChain>
</file>

<file path=xl/sharedStrings.xml><?xml version="1.0" encoding="utf-8"?>
<sst xmlns="http://schemas.openxmlformats.org/spreadsheetml/2006/main" count="201" uniqueCount="73">
  <si>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</si>
  <si>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</si>
  <si>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</si>
  <si>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</si>
  <si>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</si>
  <si>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</si>
  <si>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</si>
  <si>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</si>
  <si>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</si>
  <si>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Список участников и результаты муниципального этапа всероссийской олимпиады школьников 2023/2024 учебного года</t>
  </si>
  <si>
    <t>Шифр</t>
  </si>
  <si>
    <t>ЗАТО Александровск</t>
  </si>
  <si>
    <t>7 класс</t>
  </si>
  <si>
    <t>8 класс</t>
  </si>
  <si>
    <t>9 класс</t>
  </si>
  <si>
    <t>10 класс</t>
  </si>
  <si>
    <t>11 класс</t>
  </si>
  <si>
    <t>Английский язык</t>
  </si>
  <si>
    <t>АНГ8-1</t>
  </si>
  <si>
    <t>АНГ10-1</t>
  </si>
  <si>
    <t>АНГ11-1</t>
  </si>
  <si>
    <t>АНГ11-2</t>
  </si>
  <si>
    <t>АНГ7-1</t>
  </si>
  <si>
    <t>АНГ7-2</t>
  </si>
  <si>
    <t>АНГ7-3</t>
  </si>
  <si>
    <t>АНГ8-2</t>
  </si>
  <si>
    <t>АНГ9-1</t>
  </si>
  <si>
    <t>АНГ9-2</t>
  </si>
  <si>
    <t>АНГ9-3</t>
  </si>
  <si>
    <t>АНГ9-4</t>
  </si>
  <si>
    <t>АНГ9-5</t>
  </si>
  <si>
    <t>АНГ9-6</t>
  </si>
  <si>
    <t>АНГ9-7</t>
  </si>
  <si>
    <t>АНГ9-8</t>
  </si>
  <si>
    <t>АНГ7-4</t>
  </si>
  <si>
    <t>АНГ8-3</t>
  </si>
  <si>
    <t>АНГ8-4</t>
  </si>
  <si>
    <t>АНГ8-5</t>
  </si>
  <si>
    <t>АНГ10-3</t>
  </si>
  <si>
    <t>АНГ11-3</t>
  </si>
  <si>
    <t>АНГ11-4</t>
  </si>
  <si>
    <t>АНГ7-6</t>
  </si>
  <si>
    <t>АНГ7-7</t>
  </si>
  <si>
    <t>АНГ8-6</t>
  </si>
  <si>
    <t>АНГ8-7</t>
  </si>
  <si>
    <t>АНГ8-8</t>
  </si>
  <si>
    <t>АНГ9-9</t>
  </si>
  <si>
    <t>АНГ7-8</t>
  </si>
  <si>
    <t>АНГ8-9</t>
  </si>
  <si>
    <t>АНГ8-10</t>
  </si>
  <si>
    <t>АНГ9-10</t>
  </si>
  <si>
    <t>АНГ11-5</t>
  </si>
  <si>
    <t>АНГ11-6</t>
  </si>
  <si>
    <t>АНГ11-7</t>
  </si>
  <si>
    <t>АНГ7-9</t>
  </si>
  <si>
    <t>АНГ8-11</t>
  </si>
  <si>
    <t>АНГ8-12</t>
  </si>
  <si>
    <t>АНГ9-11</t>
  </si>
  <si>
    <t>АНГ11-8</t>
  </si>
  <si>
    <t>АНГ11-9</t>
  </si>
  <si>
    <t>9-11 кл</t>
  </si>
  <si>
    <t>участник</t>
  </si>
  <si>
    <t>призер</t>
  </si>
  <si>
    <t xml:space="preserve">Председатель жюри  Шилинкова Е.И  (_______________________)
                                                                                                              (подпись)
М.п
</t>
  </si>
  <si>
    <t xml:space="preserve">_____________________________________________________9_______________________________________________________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</si>
  <si>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______________________________________________________2______________________________________________________
(общее число участников муниципального  этапа по общеобразовательному предмету)
</t>
  </si>
  <si>
    <t xml:space="preserve">Председатель жюри  Шилинкова Е.И.  (_______________________)
                                                                                                              (подпись)
М.п
</t>
  </si>
  <si>
    <t>победитель</t>
  </si>
  <si>
    <t xml:space="preserve">_______________________________________________________11_____________________________________________________
(общее число участников муниципального  этапа по общеобразовательному предмету)
</t>
  </si>
  <si>
    <t xml:space="preserve">Председатель жюри  Шилинкова Е.И (_______________________)
                                                                                                              (подпись)
М.п
</t>
  </si>
  <si>
    <t>7-8кл</t>
  </si>
  <si>
    <t xml:space="preserve">______________________________________________________12______________________________________________________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</si>
  <si>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______________________________________________________9______________________________________________________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</si>
</sst>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9" fillId="0" borderId="0" xfId="0" applyFont="1" applyAlignment="1">
      <alignment vertical="top" wrapText="1"/>
    </xf>
    <xf numFmtId="1" fontId="1" fillId="3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0" fontId="1" fillId="2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0" fontId="3" fillId="2" borderId="1" xfId="1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/>
    <xf numFmtId="0" fontId="1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0"/>
  <sheetViews>
    <sheetView topLeftCell="A4" workbookViewId="0">
      <selection activeCell="D13" sqref="D13"/>
    </sheetView>
  </sheetViews>
  <sheetFormatPr defaultRowHeight="15" x14ac:dyDescent="0.25"/>
  <cols>
    <col min="2" max="2" width="18.42578125" customWidth="1"/>
    <col min="3" max="3" width="22.28515625" customWidth="1"/>
    <col min="4" max="4" width="19.85546875" customWidth="1"/>
    <col min="5" max="5" width="13.140625" customWidth="1"/>
    <col min="6" max="6" width="20.28515625" customWidth="1"/>
    <col min="7" max="7" width="15.85546875" customWidth="1"/>
    <col min="8" max="8" width="12.85546875" customWidth="1"/>
  </cols>
  <sheetData>
    <row r="1" spans="1:119" ht="21.75" customHeight="1" x14ac:dyDescent="0.3">
      <c r="C1" s="27"/>
      <c r="D1" s="27"/>
      <c r="E1" s="27"/>
      <c r="F1" s="27"/>
      <c r="G1" s="27"/>
      <c r="H1" s="2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8.75" customHeight="1" x14ac:dyDescent="0.3">
      <c r="C2" s="15"/>
      <c r="D2" s="15"/>
      <c r="E2" s="15"/>
      <c r="F2" s="28" t="s">
        <v>8</v>
      </c>
      <c r="G2" s="28"/>
      <c r="H2" s="2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9" t="s">
        <v>9</v>
      </c>
      <c r="B3" s="29"/>
      <c r="C3" s="29"/>
      <c r="D3" s="29"/>
      <c r="E3" s="29"/>
      <c r="F3" s="29"/>
      <c r="G3" s="29"/>
      <c r="H3" s="2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3.25" customHeight="1" x14ac:dyDescent="0.25">
      <c r="A5" s="30" t="s">
        <v>17</v>
      </c>
      <c r="B5" s="30"/>
      <c r="C5" s="30"/>
      <c r="D5" s="30"/>
      <c r="E5" s="30"/>
      <c r="F5" s="30"/>
      <c r="G5" s="30"/>
      <c r="H5" s="3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3.25" customHeight="1" x14ac:dyDescent="0.25">
      <c r="A6" s="31">
        <v>45604</v>
      </c>
      <c r="B6" s="30"/>
      <c r="C6" s="30"/>
      <c r="D6" s="30"/>
      <c r="E6" s="30"/>
      <c r="F6" s="30"/>
      <c r="G6" s="30"/>
      <c r="H6" s="3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3.25" customHeight="1" x14ac:dyDescent="0.25">
      <c r="A7" s="30" t="s">
        <v>11</v>
      </c>
      <c r="B7" s="30"/>
      <c r="C7" s="30"/>
      <c r="D7" s="30"/>
      <c r="E7" s="30"/>
      <c r="F7" s="30"/>
      <c r="G7" s="30"/>
      <c r="H7" s="3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4" customFormat="1" ht="23.25" customHeight="1" x14ac:dyDescent="0.25">
      <c r="A8" s="25" t="s">
        <v>12</v>
      </c>
      <c r="B8" s="26"/>
      <c r="C8" s="26"/>
      <c r="D8" s="26"/>
      <c r="E8" s="26"/>
      <c r="F8" s="26"/>
      <c r="G8" s="26"/>
      <c r="H8" s="2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119" ht="53.25" customHeight="1" x14ac:dyDescent="0.25">
      <c r="A9" s="26" t="s">
        <v>72</v>
      </c>
      <c r="B9" s="26"/>
      <c r="C9" s="26"/>
      <c r="D9" s="26"/>
      <c r="E9" s="26"/>
      <c r="F9" s="26"/>
      <c r="G9" s="26"/>
      <c r="H9" s="2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10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1" customFormat="1" ht="14.25" customHeight="1" x14ac:dyDescent="0.25">
      <c r="A11" s="7">
        <v>1</v>
      </c>
      <c r="B11" s="7" t="s">
        <v>22</v>
      </c>
      <c r="C11" s="34" t="s">
        <v>70</v>
      </c>
      <c r="D11" s="34" t="s">
        <v>61</v>
      </c>
      <c r="E11" s="34">
        <v>38</v>
      </c>
      <c r="F11" s="34">
        <v>70</v>
      </c>
      <c r="G11" s="35">
        <f>(E11/F11)</f>
        <v>0.54285714285714282</v>
      </c>
      <c r="H11" s="36">
        <f t="shared" ref="H11:H18" si="0">RANK(G11,$G$11:$G$18)</f>
        <v>2</v>
      </c>
    </row>
    <row r="12" spans="1:119" s="1" customFormat="1" ht="14.25" customHeight="1" x14ac:dyDescent="0.25">
      <c r="A12" s="7">
        <v>2</v>
      </c>
      <c r="B12" s="7" t="s">
        <v>23</v>
      </c>
      <c r="C12" s="34" t="s">
        <v>70</v>
      </c>
      <c r="D12" s="34" t="s">
        <v>61</v>
      </c>
      <c r="E12" s="34">
        <v>28</v>
      </c>
      <c r="F12" s="34">
        <v>70</v>
      </c>
      <c r="G12" s="35">
        <f t="shared" ref="G12:G17" si="1">(E12/F12)</f>
        <v>0.4</v>
      </c>
      <c r="H12" s="36">
        <f t="shared" si="0"/>
        <v>5</v>
      </c>
    </row>
    <row r="13" spans="1:119" s="1" customFormat="1" ht="14.25" customHeight="1" x14ac:dyDescent="0.25">
      <c r="A13" s="7">
        <v>3</v>
      </c>
      <c r="B13" s="7" t="s">
        <v>24</v>
      </c>
      <c r="C13" s="34" t="s">
        <v>70</v>
      </c>
      <c r="D13" s="34" t="s">
        <v>62</v>
      </c>
      <c r="E13" s="34">
        <v>44</v>
      </c>
      <c r="F13" s="34">
        <v>70</v>
      </c>
      <c r="G13" s="35">
        <f t="shared" si="1"/>
        <v>0.62857142857142856</v>
      </c>
      <c r="H13" s="36">
        <f t="shared" si="0"/>
        <v>1</v>
      </c>
    </row>
    <row r="14" spans="1:119" s="1" customFormat="1" ht="14.25" customHeight="1" x14ac:dyDescent="0.25">
      <c r="A14" s="7">
        <v>4</v>
      </c>
      <c r="B14" s="7" t="s">
        <v>34</v>
      </c>
      <c r="C14" s="34" t="s">
        <v>70</v>
      </c>
      <c r="D14" s="34" t="s">
        <v>61</v>
      </c>
      <c r="E14" s="34">
        <v>33</v>
      </c>
      <c r="F14" s="34">
        <v>70</v>
      </c>
      <c r="G14" s="35">
        <f>(E14/F14)</f>
        <v>0.47142857142857142</v>
      </c>
      <c r="H14" s="36">
        <f t="shared" si="0"/>
        <v>4</v>
      </c>
    </row>
    <row r="15" spans="1:119" s="1" customFormat="1" ht="14.25" customHeight="1" x14ac:dyDescent="0.25">
      <c r="A15" s="7">
        <v>6</v>
      </c>
      <c r="B15" s="7" t="s">
        <v>41</v>
      </c>
      <c r="C15" s="34" t="s">
        <v>70</v>
      </c>
      <c r="D15" s="34" t="s">
        <v>61</v>
      </c>
      <c r="E15" s="34">
        <v>34</v>
      </c>
      <c r="F15" s="34">
        <v>70</v>
      </c>
      <c r="G15" s="35">
        <f>(E15/F15)</f>
        <v>0.48571428571428571</v>
      </c>
      <c r="H15" s="36">
        <f t="shared" si="0"/>
        <v>3</v>
      </c>
    </row>
    <row r="16" spans="1:119" s="1" customFormat="1" ht="14.25" customHeight="1" x14ac:dyDescent="0.25">
      <c r="A16" s="7">
        <v>7</v>
      </c>
      <c r="B16" s="7" t="s">
        <v>42</v>
      </c>
      <c r="C16" s="34" t="s">
        <v>70</v>
      </c>
      <c r="D16" s="34" t="s">
        <v>61</v>
      </c>
      <c r="E16" s="34">
        <v>27</v>
      </c>
      <c r="F16" s="34">
        <v>70</v>
      </c>
      <c r="G16" s="35">
        <f t="shared" si="1"/>
        <v>0.38571428571428573</v>
      </c>
      <c r="H16" s="36">
        <f t="shared" si="0"/>
        <v>6</v>
      </c>
    </row>
    <row r="17" spans="1:8" s="1" customFormat="1" ht="14.25" customHeight="1" x14ac:dyDescent="0.25">
      <c r="A17" s="7">
        <v>8</v>
      </c>
      <c r="B17" s="7" t="s">
        <v>47</v>
      </c>
      <c r="C17" s="34" t="s">
        <v>70</v>
      </c>
      <c r="D17" s="34" t="s">
        <v>61</v>
      </c>
      <c r="E17" s="34">
        <v>21</v>
      </c>
      <c r="F17" s="34">
        <v>70</v>
      </c>
      <c r="G17" s="35">
        <f t="shared" si="1"/>
        <v>0.3</v>
      </c>
      <c r="H17" s="36">
        <f t="shared" si="0"/>
        <v>8</v>
      </c>
    </row>
    <row r="18" spans="1:8" s="1" customFormat="1" ht="14.25" customHeight="1" x14ac:dyDescent="0.25">
      <c r="A18" s="7">
        <v>9</v>
      </c>
      <c r="B18" s="7" t="s">
        <v>54</v>
      </c>
      <c r="C18" s="34" t="s">
        <v>70</v>
      </c>
      <c r="D18" s="34" t="s">
        <v>61</v>
      </c>
      <c r="E18" s="34">
        <v>25</v>
      </c>
      <c r="F18" s="34">
        <v>70</v>
      </c>
      <c r="G18" s="35">
        <f>(E18/F18)</f>
        <v>0.35714285714285715</v>
      </c>
      <c r="H18" s="36">
        <f t="shared" si="0"/>
        <v>7</v>
      </c>
    </row>
    <row r="19" spans="1:8" ht="15.75" x14ac:dyDescent="0.25">
      <c r="B19" s="5"/>
    </row>
    <row r="20" spans="1:8" x14ac:dyDescent="0.25">
      <c r="C20" s="23" t="s">
        <v>66</v>
      </c>
      <c r="D20" s="24"/>
      <c r="E20" s="24"/>
      <c r="F20" s="24"/>
      <c r="G20" s="24"/>
      <c r="H20" s="24"/>
    </row>
  </sheetData>
  <mergeCells count="9">
    <mergeCell ref="C20:H20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4"/>
  <sheetViews>
    <sheetView topLeftCell="A4" workbookViewId="0">
      <selection activeCell="D19" sqref="D19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81.75" customHeight="1" x14ac:dyDescent="0.3">
      <c r="C1" s="27"/>
      <c r="D1" s="27"/>
      <c r="E1" s="27"/>
      <c r="F1" s="27"/>
      <c r="G1" s="27"/>
      <c r="H1" s="2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12"/>
      <c r="D2" s="12"/>
      <c r="E2" s="12"/>
      <c r="F2" s="28" t="s">
        <v>8</v>
      </c>
      <c r="G2" s="28"/>
      <c r="H2" s="2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9" t="s">
        <v>9</v>
      </c>
      <c r="B3" s="29"/>
      <c r="C3" s="29"/>
      <c r="D3" s="29"/>
      <c r="E3" s="29"/>
      <c r="F3" s="29"/>
      <c r="G3" s="29"/>
      <c r="H3" s="2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2.5" customHeight="1" x14ac:dyDescent="0.25">
      <c r="A5" s="30" t="s">
        <v>17</v>
      </c>
      <c r="B5" s="30"/>
      <c r="C5" s="30"/>
      <c r="D5" s="30"/>
      <c r="E5" s="30"/>
      <c r="F5" s="30"/>
      <c r="G5" s="30"/>
      <c r="H5" s="3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2.5" customHeight="1" x14ac:dyDescent="0.25">
      <c r="A6" s="31">
        <v>45604</v>
      </c>
      <c r="B6" s="30"/>
      <c r="C6" s="30"/>
      <c r="D6" s="30"/>
      <c r="E6" s="30"/>
      <c r="F6" s="30"/>
      <c r="G6" s="30"/>
      <c r="H6" s="3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2.5" customHeight="1" x14ac:dyDescent="0.25">
      <c r="A7" s="30" t="s">
        <v>11</v>
      </c>
      <c r="B7" s="30"/>
      <c r="C7" s="30"/>
      <c r="D7" s="30"/>
      <c r="E7" s="30"/>
      <c r="F7" s="30"/>
      <c r="G7" s="30"/>
      <c r="H7" s="3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4" customFormat="1" ht="22.5" customHeight="1" x14ac:dyDescent="0.25">
      <c r="A8" s="25" t="s">
        <v>13</v>
      </c>
      <c r="B8" s="26"/>
      <c r="C8" s="26"/>
      <c r="D8" s="26"/>
      <c r="E8" s="26"/>
      <c r="F8" s="26"/>
      <c r="G8" s="26"/>
      <c r="H8" s="2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119" ht="53.25" customHeight="1" x14ac:dyDescent="0.25">
      <c r="A9" s="26" t="s">
        <v>71</v>
      </c>
      <c r="B9" s="26"/>
      <c r="C9" s="26"/>
      <c r="D9" s="26"/>
      <c r="E9" s="26"/>
      <c r="F9" s="26"/>
      <c r="G9" s="26"/>
      <c r="H9" s="2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7" t="s">
        <v>0</v>
      </c>
      <c r="B10" s="7" t="s">
        <v>10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1" customFormat="1" ht="17.25" customHeight="1" x14ac:dyDescent="0.25">
      <c r="A11" s="2">
        <v>1</v>
      </c>
      <c r="B11" s="7" t="s">
        <v>18</v>
      </c>
      <c r="C11" s="2" t="s">
        <v>70</v>
      </c>
      <c r="D11" s="2" t="s">
        <v>61</v>
      </c>
      <c r="E11" s="2">
        <v>40</v>
      </c>
      <c r="F11" s="7">
        <v>70</v>
      </c>
      <c r="G11" s="35">
        <f>(E11/F11)</f>
        <v>0.5714285714285714</v>
      </c>
      <c r="H11" s="36">
        <f>RANK(G11,$G$11:$G$22)</f>
        <v>4</v>
      </c>
    </row>
    <row r="12" spans="1:119" s="1" customFormat="1" ht="17.25" customHeight="1" x14ac:dyDescent="0.25">
      <c r="A12" s="2">
        <v>2</v>
      </c>
      <c r="B12" s="7" t="s">
        <v>25</v>
      </c>
      <c r="C12" s="2" t="s">
        <v>70</v>
      </c>
      <c r="D12" s="2" t="s">
        <v>62</v>
      </c>
      <c r="E12" s="2">
        <v>43</v>
      </c>
      <c r="F12" s="7">
        <v>70</v>
      </c>
      <c r="G12" s="35">
        <f t="shared" ref="G12:G21" si="0">(E12/F12)</f>
        <v>0.61428571428571432</v>
      </c>
      <c r="H12" s="36">
        <f t="shared" ref="H12:H21" si="1">RANK(G12,$G$11:$G$22)</f>
        <v>2</v>
      </c>
    </row>
    <row r="13" spans="1:119" s="1" customFormat="1" ht="17.25" customHeight="1" x14ac:dyDescent="0.25">
      <c r="A13" s="2">
        <v>3</v>
      </c>
      <c r="B13" s="7" t="s">
        <v>35</v>
      </c>
      <c r="C13" s="2" t="s">
        <v>70</v>
      </c>
      <c r="D13" s="2" t="s">
        <v>67</v>
      </c>
      <c r="E13" s="2">
        <v>47</v>
      </c>
      <c r="F13" s="7">
        <v>70</v>
      </c>
      <c r="G13" s="35">
        <f t="shared" si="0"/>
        <v>0.67142857142857137</v>
      </c>
      <c r="H13" s="36">
        <f t="shared" si="1"/>
        <v>1</v>
      </c>
    </row>
    <row r="14" spans="1:119" s="1" customFormat="1" ht="17.25" customHeight="1" x14ac:dyDescent="0.25">
      <c r="A14" s="2">
        <v>4</v>
      </c>
      <c r="B14" s="7" t="s">
        <v>36</v>
      </c>
      <c r="C14" s="2" t="s">
        <v>70</v>
      </c>
      <c r="D14" s="2" t="s">
        <v>61</v>
      </c>
      <c r="E14" s="2">
        <v>33</v>
      </c>
      <c r="F14" s="7">
        <v>70</v>
      </c>
      <c r="G14" s="35">
        <f t="shared" si="0"/>
        <v>0.47142857142857142</v>
      </c>
      <c r="H14" s="36">
        <f t="shared" si="1"/>
        <v>8</v>
      </c>
    </row>
    <row r="15" spans="1:119" s="1" customFormat="1" ht="17.25" customHeight="1" x14ac:dyDescent="0.25">
      <c r="A15" s="2">
        <v>5</v>
      </c>
      <c r="B15" s="7" t="s">
        <v>37</v>
      </c>
      <c r="C15" s="2" t="s">
        <v>70</v>
      </c>
      <c r="D15" s="2" t="s">
        <v>61</v>
      </c>
      <c r="E15" s="2">
        <v>35</v>
      </c>
      <c r="F15" s="7">
        <v>70</v>
      </c>
      <c r="G15" s="35">
        <f t="shared" si="0"/>
        <v>0.5</v>
      </c>
      <c r="H15" s="36">
        <f t="shared" si="1"/>
        <v>7</v>
      </c>
    </row>
    <row r="16" spans="1:119" s="1" customFormat="1" ht="17.25" customHeight="1" x14ac:dyDescent="0.25">
      <c r="A16" s="2">
        <v>6</v>
      </c>
      <c r="B16" s="7" t="s">
        <v>43</v>
      </c>
      <c r="C16" s="2" t="s">
        <v>70</v>
      </c>
      <c r="D16" s="2" t="s">
        <v>61</v>
      </c>
      <c r="E16" s="2">
        <v>23</v>
      </c>
      <c r="F16" s="7">
        <v>70</v>
      </c>
      <c r="G16" s="35">
        <f t="shared" si="0"/>
        <v>0.32857142857142857</v>
      </c>
      <c r="H16" s="36">
        <f t="shared" si="1"/>
        <v>12</v>
      </c>
    </row>
    <row r="17" spans="1:8" s="1" customFormat="1" ht="17.25" customHeight="1" x14ac:dyDescent="0.25">
      <c r="A17" s="2">
        <v>7</v>
      </c>
      <c r="B17" s="7" t="s">
        <v>44</v>
      </c>
      <c r="C17" s="2" t="s">
        <v>70</v>
      </c>
      <c r="D17" s="2" t="s">
        <v>61</v>
      </c>
      <c r="E17" s="2">
        <v>25</v>
      </c>
      <c r="F17" s="7">
        <v>70</v>
      </c>
      <c r="G17" s="35">
        <f>(E17/F17)</f>
        <v>0.35714285714285715</v>
      </c>
      <c r="H17" s="36">
        <f>RANK(G17,$G$11:$G$22)</f>
        <v>10</v>
      </c>
    </row>
    <row r="18" spans="1:8" s="1" customFormat="1" ht="17.25" customHeight="1" x14ac:dyDescent="0.25">
      <c r="A18" s="2">
        <v>8</v>
      </c>
      <c r="B18" s="7" t="s">
        <v>45</v>
      </c>
      <c r="C18" s="2" t="s">
        <v>70</v>
      </c>
      <c r="D18" s="2" t="s">
        <v>61</v>
      </c>
      <c r="E18" s="2">
        <v>40</v>
      </c>
      <c r="F18" s="7">
        <v>70</v>
      </c>
      <c r="G18" s="35">
        <f t="shared" si="0"/>
        <v>0.5714285714285714</v>
      </c>
      <c r="H18" s="36">
        <f t="shared" si="1"/>
        <v>4</v>
      </c>
    </row>
    <row r="19" spans="1:8" s="1" customFormat="1" ht="17.25" customHeight="1" x14ac:dyDescent="0.25">
      <c r="A19" s="2">
        <v>9</v>
      </c>
      <c r="B19" s="7" t="s">
        <v>48</v>
      </c>
      <c r="C19" s="2" t="s">
        <v>70</v>
      </c>
      <c r="D19" s="2" t="s">
        <v>62</v>
      </c>
      <c r="E19" s="2">
        <v>43</v>
      </c>
      <c r="F19" s="7">
        <v>70</v>
      </c>
      <c r="G19" s="35">
        <f t="shared" si="0"/>
        <v>0.61428571428571432</v>
      </c>
      <c r="H19" s="36">
        <f t="shared" si="1"/>
        <v>2</v>
      </c>
    </row>
    <row r="20" spans="1:8" s="1" customFormat="1" ht="17.25" customHeight="1" x14ac:dyDescent="0.25">
      <c r="A20" s="2">
        <v>10</v>
      </c>
      <c r="B20" s="7" t="s">
        <v>49</v>
      </c>
      <c r="C20" s="2" t="s">
        <v>70</v>
      </c>
      <c r="D20" s="2" t="s">
        <v>61</v>
      </c>
      <c r="E20" s="2">
        <v>32</v>
      </c>
      <c r="F20" s="7">
        <v>70</v>
      </c>
      <c r="G20" s="35">
        <f t="shared" si="0"/>
        <v>0.45714285714285713</v>
      </c>
      <c r="H20" s="36">
        <f t="shared" si="1"/>
        <v>9</v>
      </c>
    </row>
    <row r="21" spans="1:8" s="1" customFormat="1" ht="17.25" customHeight="1" x14ac:dyDescent="0.25">
      <c r="A21" s="2">
        <v>11</v>
      </c>
      <c r="B21" s="7" t="s">
        <v>55</v>
      </c>
      <c r="C21" s="2" t="s">
        <v>70</v>
      </c>
      <c r="D21" s="2" t="s">
        <v>61</v>
      </c>
      <c r="E21" s="2">
        <v>25</v>
      </c>
      <c r="F21" s="7">
        <v>70</v>
      </c>
      <c r="G21" s="35">
        <f t="shared" si="0"/>
        <v>0.35714285714285715</v>
      </c>
      <c r="H21" s="36">
        <f t="shared" si="1"/>
        <v>10</v>
      </c>
    </row>
    <row r="22" spans="1:8" s="1" customFormat="1" ht="17.25" customHeight="1" x14ac:dyDescent="0.25">
      <c r="A22" s="2">
        <v>12</v>
      </c>
      <c r="B22" s="7" t="s">
        <v>56</v>
      </c>
      <c r="C22" s="2" t="s">
        <v>70</v>
      </c>
      <c r="D22" s="2" t="s">
        <v>61</v>
      </c>
      <c r="E22" s="2">
        <v>37</v>
      </c>
      <c r="F22" s="7">
        <v>70</v>
      </c>
      <c r="G22" s="35">
        <f>(E22/F22)</f>
        <v>0.52857142857142858</v>
      </c>
      <c r="H22" s="36">
        <f>RANK(G22,$G$11:$G$22)</f>
        <v>6</v>
      </c>
    </row>
    <row r="23" spans="1:8" s="3" customFormat="1" ht="15.75" x14ac:dyDescent="0.25">
      <c r="A23" s="5"/>
      <c r="B23" s="5"/>
      <c r="C23" s="5"/>
      <c r="D23" s="5"/>
      <c r="E23" s="5"/>
      <c r="F23" s="8"/>
      <c r="G23" s="9"/>
      <c r="H23" s="4"/>
    </row>
    <row r="24" spans="1:8" x14ac:dyDescent="0.25">
      <c r="A24" s="23"/>
      <c r="B24" s="23"/>
      <c r="C24" s="23" t="s">
        <v>63</v>
      </c>
      <c r="D24" s="24"/>
      <c r="E24" s="24"/>
      <c r="F24" s="24"/>
      <c r="G24" s="24"/>
      <c r="H24" s="24"/>
    </row>
  </sheetData>
  <mergeCells count="10">
    <mergeCell ref="A24:B24"/>
    <mergeCell ref="C1:H1"/>
    <mergeCell ref="F2:H2"/>
    <mergeCell ref="A3:H3"/>
    <mergeCell ref="A5:H5"/>
    <mergeCell ref="A6:H6"/>
    <mergeCell ref="A7:H7"/>
    <mergeCell ref="A8:H8"/>
    <mergeCell ref="A9:H9"/>
    <mergeCell ref="C24:H24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4"/>
  <sheetViews>
    <sheetView topLeftCell="A4" workbookViewId="0">
      <selection activeCell="D14" sqref="D14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81.75" customHeight="1" x14ac:dyDescent="0.3">
      <c r="C1" s="27"/>
      <c r="D1" s="27"/>
      <c r="E1" s="27"/>
      <c r="F1" s="27"/>
      <c r="G1" s="27"/>
      <c r="H1" s="2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12"/>
      <c r="D2" s="12"/>
      <c r="E2" s="12"/>
      <c r="F2" s="28" t="s">
        <v>8</v>
      </c>
      <c r="G2" s="28"/>
      <c r="H2" s="2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9" t="s">
        <v>9</v>
      </c>
      <c r="B3" s="29"/>
      <c r="C3" s="29"/>
      <c r="D3" s="29"/>
      <c r="E3" s="29"/>
      <c r="F3" s="29"/>
      <c r="G3" s="29"/>
      <c r="H3" s="2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0.25" customHeight="1" x14ac:dyDescent="0.25">
      <c r="A5" s="30" t="s">
        <v>17</v>
      </c>
      <c r="B5" s="30"/>
      <c r="C5" s="30"/>
      <c r="D5" s="30"/>
      <c r="E5" s="30"/>
      <c r="F5" s="30"/>
      <c r="G5" s="30"/>
      <c r="H5" s="3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0.25" customHeight="1" x14ac:dyDescent="0.25">
      <c r="A6" s="31">
        <v>45604</v>
      </c>
      <c r="B6" s="30"/>
      <c r="C6" s="30"/>
      <c r="D6" s="30"/>
      <c r="E6" s="30"/>
      <c r="F6" s="30"/>
      <c r="G6" s="30"/>
      <c r="H6" s="3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0.25" customHeight="1" x14ac:dyDescent="0.25">
      <c r="A7" s="30" t="s">
        <v>11</v>
      </c>
      <c r="B7" s="30"/>
      <c r="C7" s="30"/>
      <c r="D7" s="30"/>
      <c r="E7" s="30"/>
      <c r="F7" s="30"/>
      <c r="G7" s="30"/>
      <c r="H7" s="3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0.25" customHeight="1" x14ac:dyDescent="0.25">
      <c r="A8" s="25" t="s">
        <v>14</v>
      </c>
      <c r="B8" s="26"/>
      <c r="C8" s="26"/>
      <c r="D8" s="26"/>
      <c r="E8" s="26"/>
      <c r="F8" s="26"/>
      <c r="G8" s="26"/>
      <c r="H8" s="2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34.5" customHeight="1" x14ac:dyDescent="0.25">
      <c r="A9" s="26" t="s">
        <v>68</v>
      </c>
      <c r="B9" s="26"/>
      <c r="C9" s="26"/>
      <c r="D9" s="26"/>
      <c r="E9" s="26"/>
      <c r="F9" s="26"/>
      <c r="G9" s="26"/>
      <c r="H9" s="2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10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1" customFormat="1" ht="17.25" customHeight="1" x14ac:dyDescent="0.25">
      <c r="A11" s="2">
        <v>1</v>
      </c>
      <c r="B11" s="7" t="s">
        <v>26</v>
      </c>
      <c r="C11" s="2" t="s">
        <v>60</v>
      </c>
      <c r="D11" s="2" t="s">
        <v>61</v>
      </c>
      <c r="E11" s="2">
        <v>29</v>
      </c>
      <c r="F11" s="7">
        <v>78</v>
      </c>
      <c r="G11" s="35">
        <f>(E11/F11)</f>
        <v>0.37179487179487181</v>
      </c>
      <c r="H11" s="36">
        <f>RANK(G11,$G$11:$G$21)</f>
        <v>8</v>
      </c>
    </row>
    <row r="12" spans="1:119" s="1" customFormat="1" ht="17.25" customHeight="1" x14ac:dyDescent="0.25">
      <c r="A12" s="2">
        <v>2</v>
      </c>
      <c r="B12" s="7" t="s">
        <v>27</v>
      </c>
      <c r="C12" s="2" t="s">
        <v>60</v>
      </c>
      <c r="D12" s="2" t="s">
        <v>61</v>
      </c>
      <c r="E12" s="2">
        <v>42</v>
      </c>
      <c r="F12" s="7">
        <v>78</v>
      </c>
      <c r="G12" s="35">
        <f t="shared" ref="G12:G20" si="0">(E12/F12)</f>
        <v>0.53846153846153844</v>
      </c>
      <c r="H12" s="36">
        <f t="shared" ref="H12:H20" si="1">RANK(G12,$G$11:$G$21)</f>
        <v>6</v>
      </c>
    </row>
    <row r="13" spans="1:119" s="1" customFormat="1" ht="17.25" customHeight="1" x14ac:dyDescent="0.25">
      <c r="A13" s="2">
        <v>3</v>
      </c>
      <c r="B13" s="7" t="s">
        <v>28</v>
      </c>
      <c r="C13" s="2" t="s">
        <v>60</v>
      </c>
      <c r="D13" s="2" t="s">
        <v>62</v>
      </c>
      <c r="E13" s="2">
        <v>56</v>
      </c>
      <c r="F13" s="7">
        <v>78</v>
      </c>
      <c r="G13" s="35">
        <f t="shared" si="0"/>
        <v>0.71794871794871795</v>
      </c>
      <c r="H13" s="36">
        <f t="shared" si="1"/>
        <v>2</v>
      </c>
    </row>
    <row r="14" spans="1:119" s="1" customFormat="1" ht="17.25" customHeight="1" x14ac:dyDescent="0.25">
      <c r="A14" s="2">
        <v>4</v>
      </c>
      <c r="B14" s="7" t="s">
        <v>29</v>
      </c>
      <c r="C14" s="2" t="s">
        <v>60</v>
      </c>
      <c r="D14" s="2" t="s">
        <v>67</v>
      </c>
      <c r="E14" s="2">
        <v>57</v>
      </c>
      <c r="F14" s="7">
        <v>78</v>
      </c>
      <c r="G14" s="35">
        <f t="shared" si="0"/>
        <v>0.73076923076923073</v>
      </c>
      <c r="H14" s="36">
        <f t="shared" si="1"/>
        <v>1</v>
      </c>
    </row>
    <row r="15" spans="1:119" s="1" customFormat="1" ht="17.25" customHeight="1" x14ac:dyDescent="0.25">
      <c r="A15" s="2">
        <v>5</v>
      </c>
      <c r="B15" s="7" t="s">
        <v>30</v>
      </c>
      <c r="C15" s="2" t="s">
        <v>60</v>
      </c>
      <c r="D15" s="2" t="s">
        <v>61</v>
      </c>
      <c r="E15" s="2">
        <v>10</v>
      </c>
      <c r="F15" s="7">
        <v>78</v>
      </c>
      <c r="G15" s="35">
        <f>(E15/F15)</f>
        <v>0.12820512820512819</v>
      </c>
      <c r="H15" s="36">
        <f>RANK(G15,$G$11:$G$21)</f>
        <v>10</v>
      </c>
    </row>
    <row r="16" spans="1:119" s="1" customFormat="1" ht="17.25" customHeight="1" x14ac:dyDescent="0.25">
      <c r="A16" s="2">
        <v>6</v>
      </c>
      <c r="B16" s="7" t="s">
        <v>31</v>
      </c>
      <c r="C16" s="2" t="s">
        <v>60</v>
      </c>
      <c r="D16" s="2" t="s">
        <v>61</v>
      </c>
      <c r="E16" s="2">
        <v>9</v>
      </c>
      <c r="F16" s="7">
        <v>78</v>
      </c>
      <c r="G16" s="35">
        <f t="shared" si="0"/>
        <v>0.11538461538461539</v>
      </c>
      <c r="H16" s="36">
        <f t="shared" si="1"/>
        <v>11</v>
      </c>
    </row>
    <row r="17" spans="1:8" s="1" customFormat="1" ht="17.25" customHeight="1" x14ac:dyDescent="0.25">
      <c r="A17" s="2">
        <v>7</v>
      </c>
      <c r="B17" s="7" t="s">
        <v>32</v>
      </c>
      <c r="C17" s="2" t="s">
        <v>60</v>
      </c>
      <c r="D17" s="2" t="s">
        <v>61</v>
      </c>
      <c r="E17" s="2">
        <v>43</v>
      </c>
      <c r="F17" s="7">
        <v>78</v>
      </c>
      <c r="G17" s="35">
        <f t="shared" si="0"/>
        <v>0.55128205128205132</v>
      </c>
      <c r="H17" s="36">
        <f t="shared" si="1"/>
        <v>5</v>
      </c>
    </row>
    <row r="18" spans="1:8" s="1" customFormat="1" ht="17.25" customHeight="1" x14ac:dyDescent="0.25">
      <c r="A18" s="2">
        <v>8</v>
      </c>
      <c r="B18" s="7" t="s">
        <v>33</v>
      </c>
      <c r="C18" s="2" t="s">
        <v>60</v>
      </c>
      <c r="D18" s="2" t="s">
        <v>61</v>
      </c>
      <c r="E18" s="2">
        <v>39</v>
      </c>
      <c r="F18" s="7">
        <v>78</v>
      </c>
      <c r="G18" s="35">
        <f>(E18/F18)</f>
        <v>0.5</v>
      </c>
      <c r="H18" s="36">
        <f t="shared" si="1"/>
        <v>7</v>
      </c>
    </row>
    <row r="19" spans="1:8" s="1" customFormat="1" ht="17.25" customHeight="1" x14ac:dyDescent="0.25">
      <c r="A19" s="2">
        <v>9</v>
      </c>
      <c r="B19" s="7" t="s">
        <v>46</v>
      </c>
      <c r="C19" s="2" t="s">
        <v>60</v>
      </c>
      <c r="D19" s="2" t="s">
        <v>61</v>
      </c>
      <c r="E19" s="2">
        <v>45</v>
      </c>
      <c r="F19" s="7">
        <v>78</v>
      </c>
      <c r="G19" s="35">
        <f t="shared" si="0"/>
        <v>0.57692307692307687</v>
      </c>
      <c r="H19" s="36">
        <f t="shared" si="1"/>
        <v>4</v>
      </c>
    </row>
    <row r="20" spans="1:8" s="1" customFormat="1" ht="17.25" customHeight="1" x14ac:dyDescent="0.25">
      <c r="A20" s="2">
        <v>10</v>
      </c>
      <c r="B20" s="7" t="s">
        <v>50</v>
      </c>
      <c r="C20" s="2" t="s">
        <v>60</v>
      </c>
      <c r="D20" s="2" t="s">
        <v>61</v>
      </c>
      <c r="E20" s="2">
        <v>27</v>
      </c>
      <c r="F20" s="7">
        <v>78</v>
      </c>
      <c r="G20" s="35">
        <f t="shared" si="0"/>
        <v>0.34615384615384615</v>
      </c>
      <c r="H20" s="36">
        <f t="shared" si="1"/>
        <v>9</v>
      </c>
    </row>
    <row r="21" spans="1:8" s="1" customFormat="1" ht="17.25" customHeight="1" x14ac:dyDescent="0.25">
      <c r="A21" s="2">
        <v>11</v>
      </c>
      <c r="B21" s="7" t="s">
        <v>57</v>
      </c>
      <c r="C21" s="2" t="s">
        <v>60</v>
      </c>
      <c r="D21" s="2" t="s">
        <v>61</v>
      </c>
      <c r="E21" s="2">
        <v>46</v>
      </c>
      <c r="F21" s="7">
        <v>78</v>
      </c>
      <c r="G21" s="35">
        <f>(E21/F21)</f>
        <v>0.58974358974358976</v>
      </c>
      <c r="H21" s="36">
        <f>RANK(G21,$G$11:$G$21)</f>
        <v>3</v>
      </c>
    </row>
    <row r="22" spans="1:8" s="3" customFormat="1" ht="27.75" customHeight="1" x14ac:dyDescent="0.25">
      <c r="A22" s="5"/>
      <c r="B22" s="5"/>
      <c r="C22" s="5"/>
      <c r="D22" s="5"/>
      <c r="E22" s="5"/>
      <c r="F22" s="8"/>
      <c r="G22" s="10"/>
      <c r="H22" s="11"/>
    </row>
    <row r="23" spans="1:8" s="3" customFormat="1" ht="15.75" x14ac:dyDescent="0.25">
      <c r="A23" s="5"/>
      <c r="B23" s="5"/>
      <c r="C23" s="23" t="s">
        <v>69</v>
      </c>
      <c r="D23" s="24"/>
      <c r="E23" s="24"/>
      <c r="F23" s="24"/>
      <c r="G23" s="24"/>
      <c r="H23" s="24"/>
    </row>
    <row r="24" spans="1:8" x14ac:dyDescent="0.25">
      <c r="A24" s="23"/>
      <c r="B24" s="23"/>
    </row>
  </sheetData>
  <sortState ref="A9:M12">
    <sortCondition descending="1" ref="C9:C12"/>
  </sortState>
  <mergeCells count="10">
    <mergeCell ref="A24:B24"/>
    <mergeCell ref="A7:H7"/>
    <mergeCell ref="A8:H8"/>
    <mergeCell ref="A9:H9"/>
    <mergeCell ref="C1:H1"/>
    <mergeCell ref="F2:H2"/>
    <mergeCell ref="A3:H3"/>
    <mergeCell ref="A5:H5"/>
    <mergeCell ref="A6:H6"/>
    <mergeCell ref="C23:H23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4"/>
  <sheetViews>
    <sheetView topLeftCell="A4" workbookViewId="0">
      <selection activeCell="D20" sqref="D20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81.75" customHeight="1" x14ac:dyDescent="0.3">
      <c r="C1" s="27"/>
      <c r="D1" s="27"/>
      <c r="E1" s="27"/>
      <c r="F1" s="27"/>
      <c r="G1" s="27"/>
      <c r="H1" s="2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12"/>
      <c r="D2" s="12"/>
      <c r="E2" s="12"/>
      <c r="F2" s="28" t="s">
        <v>8</v>
      </c>
      <c r="G2" s="28"/>
      <c r="H2" s="2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9" t="s">
        <v>9</v>
      </c>
      <c r="B3" s="29"/>
      <c r="C3" s="29"/>
      <c r="D3" s="29"/>
      <c r="E3" s="29"/>
      <c r="F3" s="29"/>
      <c r="G3" s="29"/>
      <c r="H3" s="2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1.75" customHeight="1" x14ac:dyDescent="0.25">
      <c r="A5" s="30" t="s">
        <v>17</v>
      </c>
      <c r="B5" s="30"/>
      <c r="C5" s="30"/>
      <c r="D5" s="30"/>
      <c r="E5" s="30"/>
      <c r="F5" s="30"/>
      <c r="G5" s="30"/>
      <c r="H5" s="3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1.75" customHeight="1" x14ac:dyDescent="0.25">
      <c r="A6" s="31">
        <v>45604</v>
      </c>
      <c r="B6" s="30"/>
      <c r="C6" s="30"/>
      <c r="D6" s="30"/>
      <c r="E6" s="30"/>
      <c r="F6" s="30"/>
      <c r="G6" s="30"/>
      <c r="H6" s="3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1.75" customHeight="1" x14ac:dyDescent="0.25">
      <c r="A7" s="30" t="s">
        <v>11</v>
      </c>
      <c r="B7" s="30"/>
      <c r="C7" s="30"/>
      <c r="D7" s="30"/>
      <c r="E7" s="30"/>
      <c r="F7" s="30"/>
      <c r="G7" s="30"/>
      <c r="H7" s="3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1.75" customHeight="1" x14ac:dyDescent="0.25">
      <c r="A8" s="25" t="s">
        <v>15</v>
      </c>
      <c r="B8" s="26"/>
      <c r="C8" s="26"/>
      <c r="D8" s="26"/>
      <c r="E8" s="26"/>
      <c r="F8" s="26"/>
      <c r="G8" s="26"/>
      <c r="H8" s="2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26" t="s">
        <v>65</v>
      </c>
      <c r="B9" s="26"/>
      <c r="C9" s="26"/>
      <c r="D9" s="26"/>
      <c r="E9" s="26"/>
      <c r="F9" s="26"/>
      <c r="G9" s="26"/>
      <c r="H9" s="2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11.75" customHeight="1" x14ac:dyDescent="0.25">
      <c r="A10" s="2" t="s">
        <v>0</v>
      </c>
      <c r="B10" s="2" t="s">
        <v>10</v>
      </c>
      <c r="C10" s="7" t="s">
        <v>2</v>
      </c>
      <c r="D10" s="7" t="s">
        <v>3</v>
      </c>
      <c r="E10" s="7" t="s">
        <v>7</v>
      </c>
      <c r="F10" s="7" t="s">
        <v>4</v>
      </c>
      <c r="G10" s="7" t="s">
        <v>1</v>
      </c>
      <c r="H10" s="13" t="s">
        <v>5</v>
      </c>
    </row>
    <row r="11" spans="1:119" s="1" customFormat="1" ht="18" customHeight="1" x14ac:dyDescent="0.25">
      <c r="A11" s="2">
        <v>1</v>
      </c>
      <c r="B11" s="7" t="s">
        <v>19</v>
      </c>
      <c r="C11" s="2" t="s">
        <v>60</v>
      </c>
      <c r="D11" s="2" t="s">
        <v>61</v>
      </c>
      <c r="E11" s="2">
        <v>40</v>
      </c>
      <c r="F11" s="7">
        <v>78</v>
      </c>
      <c r="G11" s="37">
        <f>(E11/F11)</f>
        <v>0.51282051282051277</v>
      </c>
      <c r="H11" s="36">
        <f>RANK(G11,$G$11:$G$12)</f>
        <v>2</v>
      </c>
    </row>
    <row r="12" spans="1:119" s="1" customFormat="1" ht="18" customHeight="1" x14ac:dyDescent="0.25">
      <c r="A12" s="2">
        <v>2</v>
      </c>
      <c r="B12" s="7" t="s">
        <v>38</v>
      </c>
      <c r="C12" s="2" t="s">
        <v>60</v>
      </c>
      <c r="D12" s="2" t="s">
        <v>62</v>
      </c>
      <c r="E12" s="2">
        <v>51</v>
      </c>
      <c r="F12" s="7">
        <v>78</v>
      </c>
      <c r="G12" s="37">
        <f>(E12/F12)</f>
        <v>0.65384615384615385</v>
      </c>
      <c r="H12" s="36">
        <f>RANK(G12,$G$11:$G$12)</f>
        <v>1</v>
      </c>
    </row>
    <row r="13" spans="1:119" ht="21" customHeight="1" x14ac:dyDescent="0.25">
      <c r="A13" s="5"/>
      <c r="B13" s="5"/>
      <c r="C13" s="5"/>
      <c r="D13" s="5"/>
      <c r="E13" s="5"/>
      <c r="F13" s="8"/>
      <c r="G13" s="9"/>
      <c r="H13" s="4"/>
    </row>
    <row r="14" spans="1:119" ht="15.75" customHeight="1" x14ac:dyDescent="0.25">
      <c r="A14" s="23"/>
      <c r="B14" s="23"/>
      <c r="C14" s="32" t="s">
        <v>66</v>
      </c>
      <c r="D14" s="33"/>
      <c r="E14" s="33"/>
      <c r="F14" s="33"/>
      <c r="G14" s="33"/>
      <c r="H14" s="33"/>
      <c r="I14" s="17"/>
    </row>
  </sheetData>
  <sortState ref="A9:M13">
    <sortCondition descending="1" ref="C9:C13"/>
  </sortState>
  <mergeCells count="10">
    <mergeCell ref="A14:B14"/>
    <mergeCell ref="A7:H7"/>
    <mergeCell ref="A8:H8"/>
    <mergeCell ref="A9:H9"/>
    <mergeCell ref="C1:H1"/>
    <mergeCell ref="F2:H2"/>
    <mergeCell ref="A3:H3"/>
    <mergeCell ref="A5:H5"/>
    <mergeCell ref="A6:H6"/>
    <mergeCell ref="C14:H14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4" workbookViewId="0">
      <selection activeCell="F24" sqref="F24"/>
    </sheetView>
  </sheetViews>
  <sheetFormatPr defaultRowHeight="15" x14ac:dyDescent="0.25"/>
  <cols>
    <col min="2" max="2" width="14.140625" customWidth="1"/>
    <col min="3" max="3" width="16.140625" customWidth="1"/>
    <col min="4" max="4" width="18.7109375" customWidth="1"/>
    <col min="5" max="5" width="16" customWidth="1"/>
    <col min="6" max="6" width="17.7109375" customWidth="1"/>
    <col min="7" max="8" width="17.28515625" customWidth="1"/>
  </cols>
  <sheetData>
    <row r="1" spans="1:8" ht="18.75" x14ac:dyDescent="0.3">
      <c r="C1" s="27"/>
      <c r="D1" s="27"/>
      <c r="E1" s="27"/>
      <c r="F1" s="27"/>
      <c r="G1" s="27"/>
      <c r="H1" s="27"/>
    </row>
    <row r="2" spans="1:8" ht="18.75" x14ac:dyDescent="0.3">
      <c r="C2" s="16"/>
      <c r="D2" s="16"/>
      <c r="E2" s="16"/>
      <c r="F2" s="28" t="s">
        <v>8</v>
      </c>
      <c r="G2" s="28"/>
      <c r="H2" s="28"/>
    </row>
    <row r="3" spans="1:8" ht="15.75" x14ac:dyDescent="0.25">
      <c r="A3" s="29" t="s">
        <v>9</v>
      </c>
      <c r="B3" s="29"/>
      <c r="C3" s="29"/>
      <c r="D3" s="29"/>
      <c r="E3" s="29"/>
      <c r="F3" s="29"/>
      <c r="G3" s="29"/>
      <c r="H3" s="29"/>
    </row>
    <row r="4" spans="1:8" x14ac:dyDescent="0.25">
      <c r="A4" s="1"/>
      <c r="B4" s="1"/>
      <c r="C4" s="1"/>
      <c r="D4" s="1"/>
      <c r="E4" s="1"/>
      <c r="F4" s="1"/>
      <c r="G4" s="6"/>
      <c r="H4" s="4"/>
    </row>
    <row r="5" spans="1:8" ht="15.75" customHeight="1" x14ac:dyDescent="0.25">
      <c r="A5" s="30" t="s">
        <v>17</v>
      </c>
      <c r="B5" s="30"/>
      <c r="C5" s="30"/>
      <c r="D5" s="30"/>
      <c r="E5" s="30"/>
      <c r="F5" s="30"/>
      <c r="G5" s="30"/>
      <c r="H5" s="30"/>
    </row>
    <row r="6" spans="1:8" ht="15.75" x14ac:dyDescent="0.25">
      <c r="A6" s="31">
        <v>45604</v>
      </c>
      <c r="B6" s="30"/>
      <c r="C6" s="30"/>
      <c r="D6" s="30"/>
      <c r="E6" s="30"/>
      <c r="F6" s="30"/>
      <c r="G6" s="30"/>
      <c r="H6" s="30"/>
    </row>
    <row r="7" spans="1:8" ht="15.75" customHeight="1" x14ac:dyDescent="0.25">
      <c r="A7" s="30" t="s">
        <v>11</v>
      </c>
      <c r="B7" s="30"/>
      <c r="C7" s="30"/>
      <c r="D7" s="30"/>
      <c r="E7" s="30"/>
      <c r="F7" s="30"/>
      <c r="G7" s="30"/>
      <c r="H7" s="30"/>
    </row>
    <row r="8" spans="1:8" ht="15.75" x14ac:dyDescent="0.25">
      <c r="A8" s="25" t="s">
        <v>16</v>
      </c>
      <c r="B8" s="26"/>
      <c r="C8" s="26"/>
      <c r="D8" s="26"/>
      <c r="E8" s="26"/>
      <c r="F8" s="26"/>
      <c r="G8" s="26"/>
      <c r="H8" s="26"/>
    </row>
    <row r="9" spans="1:8" ht="56.25" customHeight="1" x14ac:dyDescent="0.25">
      <c r="A9" s="26" t="s">
        <v>64</v>
      </c>
      <c r="B9" s="26"/>
      <c r="C9" s="26"/>
      <c r="D9" s="26"/>
      <c r="E9" s="26"/>
      <c r="F9" s="26"/>
      <c r="G9" s="26"/>
      <c r="H9" s="26"/>
    </row>
    <row r="10" spans="1:8" ht="94.5" x14ac:dyDescent="0.25">
      <c r="A10" s="2" t="s">
        <v>0</v>
      </c>
      <c r="B10" s="2" t="s">
        <v>10</v>
      </c>
      <c r="C10" s="7" t="s">
        <v>2</v>
      </c>
      <c r="D10" s="7" t="s">
        <v>3</v>
      </c>
      <c r="E10" s="7" t="s">
        <v>7</v>
      </c>
      <c r="F10" s="7" t="s">
        <v>4</v>
      </c>
      <c r="G10" s="7" t="s">
        <v>1</v>
      </c>
      <c r="H10" s="7" t="s">
        <v>5</v>
      </c>
    </row>
    <row r="11" spans="1:8" s="38" customFormat="1" ht="15.75" x14ac:dyDescent="0.25">
      <c r="A11" s="2">
        <v>1</v>
      </c>
      <c r="B11" s="7" t="s">
        <v>20</v>
      </c>
      <c r="C11" s="19" t="s">
        <v>60</v>
      </c>
      <c r="D11" s="20" t="s">
        <v>61</v>
      </c>
      <c r="E11" s="20">
        <v>32</v>
      </c>
      <c r="F11" s="20">
        <v>78</v>
      </c>
      <c r="G11" s="21">
        <f>(E11/F11)</f>
        <v>0.41025641025641024</v>
      </c>
      <c r="H11" s="18">
        <f>RANK(G11,$G$11:$G$19)</f>
        <v>8</v>
      </c>
    </row>
    <row r="12" spans="1:8" s="38" customFormat="1" ht="15.75" x14ac:dyDescent="0.25">
      <c r="A12" s="2">
        <v>2</v>
      </c>
      <c r="B12" s="7" t="s">
        <v>21</v>
      </c>
      <c r="C12" s="22" t="s">
        <v>60</v>
      </c>
      <c r="D12" s="20" t="s">
        <v>61</v>
      </c>
      <c r="E12" s="22">
        <v>44</v>
      </c>
      <c r="F12" s="22">
        <v>78</v>
      </c>
      <c r="G12" s="21">
        <f t="shared" ref="G12:G18" si="0">(E12/F12)</f>
        <v>0.5641025641025641</v>
      </c>
      <c r="H12" s="18">
        <f t="shared" ref="H12:H18" si="1">RANK(G12,$G$11:$G$19)</f>
        <v>2</v>
      </c>
    </row>
    <row r="13" spans="1:8" s="38" customFormat="1" ht="15.75" x14ac:dyDescent="0.25">
      <c r="A13" s="2">
        <v>3</v>
      </c>
      <c r="B13" s="7" t="s">
        <v>39</v>
      </c>
      <c r="C13" s="2" t="s">
        <v>60</v>
      </c>
      <c r="D13" s="20" t="s">
        <v>61</v>
      </c>
      <c r="E13" s="2">
        <v>42</v>
      </c>
      <c r="F13" s="7">
        <v>78</v>
      </c>
      <c r="G13" s="21">
        <f t="shared" si="0"/>
        <v>0.53846153846153844</v>
      </c>
      <c r="H13" s="18">
        <f t="shared" si="1"/>
        <v>5</v>
      </c>
    </row>
    <row r="14" spans="1:8" s="38" customFormat="1" ht="15.75" x14ac:dyDescent="0.25">
      <c r="A14" s="2">
        <v>4</v>
      </c>
      <c r="B14" s="7" t="s">
        <v>40</v>
      </c>
      <c r="C14" s="22" t="s">
        <v>60</v>
      </c>
      <c r="D14" s="20" t="s">
        <v>61</v>
      </c>
      <c r="E14" s="22">
        <v>32</v>
      </c>
      <c r="F14" s="22">
        <v>78</v>
      </c>
      <c r="G14" s="21">
        <f t="shared" si="0"/>
        <v>0.41025641025641024</v>
      </c>
      <c r="H14" s="18">
        <f t="shared" si="1"/>
        <v>8</v>
      </c>
    </row>
    <row r="15" spans="1:8" s="38" customFormat="1" ht="15.75" x14ac:dyDescent="0.25">
      <c r="A15" s="2">
        <v>5</v>
      </c>
      <c r="B15" s="7" t="s">
        <v>51</v>
      </c>
      <c r="C15" s="22" t="s">
        <v>60</v>
      </c>
      <c r="D15" s="20" t="s">
        <v>61</v>
      </c>
      <c r="E15" s="22">
        <v>42</v>
      </c>
      <c r="F15" s="22">
        <v>78</v>
      </c>
      <c r="G15" s="21">
        <f>(E15/F15)</f>
        <v>0.53846153846153844</v>
      </c>
      <c r="H15" s="18">
        <f>RANK(G15,$G$11:$G$19)</f>
        <v>5</v>
      </c>
    </row>
    <row r="16" spans="1:8" s="38" customFormat="1" ht="15.75" x14ac:dyDescent="0.25">
      <c r="A16" s="2">
        <v>6</v>
      </c>
      <c r="B16" s="7" t="s">
        <v>52</v>
      </c>
      <c r="C16" s="22" t="s">
        <v>60</v>
      </c>
      <c r="D16" s="20" t="s">
        <v>61</v>
      </c>
      <c r="E16" s="22">
        <v>40</v>
      </c>
      <c r="F16" s="22">
        <v>78</v>
      </c>
      <c r="G16" s="21">
        <f t="shared" si="0"/>
        <v>0.51282051282051277</v>
      </c>
      <c r="H16" s="18">
        <f t="shared" si="1"/>
        <v>7</v>
      </c>
    </row>
    <row r="17" spans="1:8" s="38" customFormat="1" ht="15.75" x14ac:dyDescent="0.25">
      <c r="A17" s="2">
        <v>7</v>
      </c>
      <c r="B17" s="7" t="s">
        <v>53</v>
      </c>
      <c r="C17" s="22" t="s">
        <v>60</v>
      </c>
      <c r="D17" s="22" t="s">
        <v>62</v>
      </c>
      <c r="E17" s="22">
        <v>51</v>
      </c>
      <c r="F17" s="22">
        <v>78</v>
      </c>
      <c r="G17" s="21">
        <f t="shared" si="0"/>
        <v>0.65384615384615385</v>
      </c>
      <c r="H17" s="18">
        <f t="shared" si="1"/>
        <v>1</v>
      </c>
    </row>
    <row r="18" spans="1:8" s="38" customFormat="1" ht="15.75" x14ac:dyDescent="0.25">
      <c r="A18" s="2">
        <v>8</v>
      </c>
      <c r="B18" s="7" t="s">
        <v>58</v>
      </c>
      <c r="C18" s="22" t="s">
        <v>60</v>
      </c>
      <c r="D18" s="20" t="s">
        <v>61</v>
      </c>
      <c r="E18" s="22">
        <v>43</v>
      </c>
      <c r="F18" s="22">
        <v>78</v>
      </c>
      <c r="G18" s="21">
        <f t="shared" si="0"/>
        <v>0.55128205128205132</v>
      </c>
      <c r="H18" s="18">
        <f t="shared" si="1"/>
        <v>3</v>
      </c>
    </row>
    <row r="19" spans="1:8" s="38" customFormat="1" ht="15.75" x14ac:dyDescent="0.25">
      <c r="A19" s="2">
        <v>9</v>
      </c>
      <c r="B19" s="7" t="s">
        <v>59</v>
      </c>
      <c r="C19" s="22" t="s">
        <v>60</v>
      </c>
      <c r="D19" s="20" t="s">
        <v>61</v>
      </c>
      <c r="E19" s="22">
        <v>43</v>
      </c>
      <c r="F19" s="22">
        <v>78</v>
      </c>
      <c r="G19" s="21">
        <f>(E19/F19)</f>
        <v>0.55128205128205132</v>
      </c>
      <c r="H19" s="18">
        <f>RANK(G19,$G$11:$G$19)</f>
        <v>3</v>
      </c>
    </row>
    <row r="21" spans="1:8" x14ac:dyDescent="0.25">
      <c r="C21" s="23" t="s">
        <v>63</v>
      </c>
      <c r="D21" s="24"/>
      <c r="E21" s="24"/>
      <c r="F21" s="24"/>
      <c r="G21" s="24"/>
      <c r="H21" s="24"/>
    </row>
    <row r="25" spans="1:8" x14ac:dyDescent="0.25">
      <c r="C25" s="17"/>
      <c r="D25" s="17"/>
      <c r="E25" s="17"/>
      <c r="F25" s="17"/>
      <c r="G25" s="17"/>
      <c r="H25" s="17"/>
    </row>
  </sheetData>
  <mergeCells count="9">
    <mergeCell ref="C21:H21"/>
    <mergeCell ref="A8:H8"/>
    <mergeCell ref="A9:H9"/>
    <mergeCell ref="C1:H1"/>
    <mergeCell ref="F2:H2"/>
    <mergeCell ref="A3:H3"/>
    <mergeCell ref="A5:H5"/>
    <mergeCell ref="A6:H6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2021-10-21T10:42:34Z</cp:lastPrinted>
  <dcterms:created xsi:type="dcterms:W3CDTF">2014-02-10T12:47:56Z</dcterms:created>
  <dcterms:modified xsi:type="dcterms:W3CDTF">2024-11-18T14:24:47Z</dcterms:modified>
</cp:coreProperties>
</file>