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ydayIS\Desktop\"/>
    </mc:Choice>
  </mc:AlternateContent>
  <bookViews>
    <workbookView xWindow="0" yWindow="0" windowWidth="24000" windowHeight="8835"/>
  </bookViews>
  <sheets>
    <sheet name="7-8 класс" sheetId="5" r:id="rId1"/>
    <sheet name="9 класс" sheetId="1" r:id="rId2"/>
    <sheet name="10 класс" sheetId="2" r:id="rId3"/>
    <sheet name="11 класс" sheetId="6" r:id="rId4"/>
  </sheets>
  <calcPr calcId="152511"/>
</workbook>
</file>

<file path=xl/calcChain.xml><?xml version="1.0" encoding="utf-8"?>
<calcChain xmlns="http://schemas.openxmlformats.org/spreadsheetml/2006/main">
  <c r="G13" i="6" l="1"/>
  <c r="H13" i="6" s="1"/>
  <c r="G12" i="6"/>
  <c r="G11" i="6"/>
  <c r="G14" i="2"/>
  <c r="G13" i="2"/>
  <c r="G11" i="2"/>
  <c r="G30" i="1"/>
  <c r="G19" i="1"/>
  <c r="G11" i="1"/>
  <c r="G29" i="1"/>
  <c r="G28" i="1"/>
  <c r="G27" i="1"/>
  <c r="G45" i="5"/>
  <c r="G23" i="5"/>
  <c r="G11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H11" i="6" l="1"/>
  <c r="H12" i="6"/>
  <c r="G12" i="2"/>
  <c r="H14" i="2" s="1"/>
  <c r="G12" i="1"/>
  <c r="H30" i="1" s="1"/>
  <c r="G13" i="1"/>
  <c r="G14" i="1"/>
  <c r="G15" i="1"/>
  <c r="G16" i="1"/>
  <c r="G17" i="1"/>
  <c r="G18" i="1"/>
  <c r="G20" i="1"/>
  <c r="G21" i="1"/>
  <c r="G22" i="1"/>
  <c r="G23" i="1"/>
  <c r="G24" i="1"/>
  <c r="G25" i="1"/>
  <c r="H25" i="1" s="1"/>
  <c r="G26" i="1"/>
  <c r="H26" i="1" s="1"/>
  <c r="G12" i="5"/>
  <c r="G13" i="5"/>
  <c r="G14" i="5"/>
  <c r="G15" i="5"/>
  <c r="G16" i="5"/>
  <c r="G17" i="5"/>
  <c r="G18" i="5"/>
  <c r="G19" i="5"/>
  <c r="G20" i="5"/>
  <c r="G21" i="5"/>
  <c r="G22" i="5"/>
  <c r="G24" i="5"/>
  <c r="G25" i="5"/>
  <c r="G26" i="5"/>
  <c r="H28" i="1" l="1"/>
  <c r="H29" i="1"/>
  <c r="H11" i="2"/>
  <c r="H34" i="5"/>
  <c r="H12" i="2"/>
  <c r="H13" i="2"/>
  <c r="H27" i="1"/>
  <c r="H26" i="5"/>
  <c r="H33" i="5"/>
  <c r="H35" i="5"/>
  <c r="H44" i="5"/>
  <c r="H28" i="5"/>
  <c r="H30" i="5"/>
  <c r="H40" i="5"/>
  <c r="H25" i="5"/>
  <c r="H43" i="5"/>
  <c r="H36" i="5"/>
  <c r="H37" i="5"/>
  <c r="H32" i="5"/>
  <c r="H39" i="5"/>
  <c r="H42" i="5"/>
  <c r="H41" i="5"/>
  <c r="H27" i="5"/>
  <c r="H29" i="5"/>
  <c r="H31" i="5"/>
  <c r="H38" i="5"/>
  <c r="H45" i="5"/>
  <c r="H22" i="5"/>
  <c r="H23" i="5"/>
  <c r="H21" i="5"/>
  <c r="H24" i="5"/>
  <c r="H18" i="5"/>
  <c r="H17" i="5"/>
  <c r="H20" i="5"/>
  <c r="H19" i="5"/>
  <c r="H15" i="5"/>
  <c r="H16" i="5"/>
  <c r="H14" i="5"/>
  <c r="H13" i="5"/>
  <c r="H12" i="5"/>
  <c r="H11" i="5"/>
  <c r="H24" i="1"/>
  <c r="H23" i="1"/>
  <c r="H21" i="1"/>
  <c r="H20" i="1"/>
  <c r="H22" i="1"/>
  <c r="H18" i="1"/>
  <c r="H19" i="1"/>
  <c r="H16" i="1"/>
  <c r="H17" i="1"/>
  <c r="H15" i="1"/>
  <c r="H14" i="1"/>
  <c r="H12" i="1"/>
  <c r="H13" i="1"/>
  <c r="H11" i="1"/>
</calcChain>
</file>

<file path=xl/sharedStrings.xml><?xml version="1.0" encoding="utf-8"?>
<sst xmlns="http://schemas.openxmlformats.org/spreadsheetml/2006/main" count="219" uniqueCount="91">
  <si>
    <t>№</t>
  </si>
  <si>
    <t>% от максимально возможного балла</t>
  </si>
  <si>
    <t>Класс, за который участник выполнял задания олимпиады</t>
  </si>
  <si>
    <t>Статус участника
(участник/призер/победитель)</t>
  </si>
  <si>
    <t>Максимальный результат (балл)</t>
  </si>
  <si>
    <t>Рейтинг участников</t>
  </si>
  <si>
    <t>Результат участника (балл)</t>
  </si>
  <si>
    <t>Результат участника (балл)/</t>
  </si>
  <si>
    <t>(форма № 1)</t>
  </si>
  <si>
    <t>Шифр</t>
  </si>
  <si>
    <t>ЗАТО Александровск</t>
  </si>
  <si>
    <t>7 класс</t>
  </si>
  <si>
    <t>9 класс</t>
  </si>
  <si>
    <t>10 класс</t>
  </si>
  <si>
    <t xml:space="preserve">Председатель жюри  __________________________  (_______________________)
                                                                                                              (подпись)
М.п
</t>
  </si>
  <si>
    <t>11 класс</t>
  </si>
  <si>
    <t>Русский язык</t>
  </si>
  <si>
    <t>РУС9-2</t>
  </si>
  <si>
    <t>РУС9-3</t>
  </si>
  <si>
    <t>РУС10-1</t>
  </si>
  <si>
    <t>РУС10-2</t>
  </si>
  <si>
    <t>РУС10-3</t>
  </si>
  <si>
    <t>РУС9-4</t>
  </si>
  <si>
    <t>РУС9-5</t>
  </si>
  <si>
    <t>РУС9-6</t>
  </si>
  <si>
    <t>РУС9-7</t>
  </si>
  <si>
    <t>РУС9-8</t>
  </si>
  <si>
    <t>РУС10-4</t>
  </si>
  <si>
    <t>РУС11-2</t>
  </si>
  <si>
    <t>РУС9-9</t>
  </si>
  <si>
    <t>РУС9-10</t>
  </si>
  <si>
    <t>РУС9-11</t>
  </si>
  <si>
    <t>РУС9-18</t>
  </si>
  <si>
    <t>РУС9-19</t>
  </si>
  <si>
    <t>РУС11-3</t>
  </si>
  <si>
    <t>РУС9-12</t>
  </si>
  <si>
    <t>РУС9-13</t>
  </si>
  <si>
    <t>РУС9-16</t>
  </si>
  <si>
    <t>РУС9-17</t>
  </si>
  <si>
    <t>Список участников и результаты муниципального этапа всероссийской олимпиады школьников 2025/2026 учебного года</t>
  </si>
  <si>
    <t>РУС7-8-1</t>
  </si>
  <si>
    <t>РУС7-8-2</t>
  </si>
  <si>
    <t>РУС7-8-3</t>
  </si>
  <si>
    <t>РУС7-8-4</t>
  </si>
  <si>
    <t>РУС7-8-5</t>
  </si>
  <si>
    <t>РУС7-8-6</t>
  </si>
  <si>
    <t>РУС7-8-7</t>
  </si>
  <si>
    <t>РУС7-8-8</t>
  </si>
  <si>
    <t>РУС7-8-9</t>
  </si>
  <si>
    <t>РУС7-8-10</t>
  </si>
  <si>
    <t>РУС7-8-11</t>
  </si>
  <si>
    <t>РУС7-8-12</t>
  </si>
  <si>
    <t>РУС7-8-13</t>
  </si>
  <si>
    <t>РУС7-8-14</t>
  </si>
  <si>
    <t>РУС7-8-15</t>
  </si>
  <si>
    <t>РУС7-8-17</t>
  </si>
  <si>
    <t>РУС7-8-18</t>
  </si>
  <si>
    <t>РУС7-8-19</t>
  </si>
  <si>
    <t>РУС7-8-20</t>
  </si>
  <si>
    <t>РУС7-8-21</t>
  </si>
  <si>
    <t>РУС7-8-22</t>
  </si>
  <si>
    <t>РУС7-8-23</t>
  </si>
  <si>
    <t>РУС7-8-24</t>
  </si>
  <si>
    <t>РУС7-8-26</t>
  </si>
  <si>
    <t>РУС7-8-27</t>
  </si>
  <si>
    <t>РУС7-8-28</t>
  </si>
  <si>
    <t>РУС7-8-29</t>
  </si>
  <si>
    <t>РУС7-8-30</t>
  </si>
  <si>
    <t>РУС7-8-31</t>
  </si>
  <si>
    <t>РУС7-8-32</t>
  </si>
  <si>
    <t>РУС7-8-33</t>
  </si>
  <si>
    <t>РУС7-8-34</t>
  </si>
  <si>
    <t>РУС7-8-35</t>
  </si>
  <si>
    <t>РУС7-8-36</t>
  </si>
  <si>
    <t>РУС7-8-37</t>
  </si>
  <si>
    <t>РУС9-1</t>
  </si>
  <si>
    <t>РУС9-14</t>
  </si>
  <si>
    <t>РУС9-15</t>
  </si>
  <si>
    <t>РУС9-20</t>
  </si>
  <si>
    <t>РУС11-1</t>
  </si>
  <si>
    <t>4 человека</t>
  </si>
  <si>
    <t>3 человека</t>
  </si>
  <si>
    <t>участник</t>
  </si>
  <si>
    <t>Председатель жюри ____________________________/Уланова С.В.</t>
  </si>
  <si>
    <t xml:space="preserve">Председатель жюри  __________________________  ( Уланова С.В.______________________)
                                                                                                              (подпись)
М.п
</t>
  </si>
  <si>
    <t>победитель</t>
  </si>
  <si>
    <t>призёр</t>
  </si>
  <si>
    <t>Председатель жюри _____________________________ (Уланова С.В.)</t>
  </si>
  <si>
    <t>7-8</t>
  </si>
  <si>
    <t xml:space="preserve">20 человек
</t>
  </si>
  <si>
    <t xml:space="preserve">35 человек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</si>
</sst>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Border="1"/>
    <xf numFmtId="0" fontId="3" fillId="0" borderId="0" xfId="0" applyFont="1" applyBorder="1"/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5" fillId="0" borderId="0" xfId="0" applyFont="1" applyAlignment="1">
      <alignment horizontal="right" wrapText="1"/>
    </xf>
    <xf numFmtId="0" fontId="1" fillId="0" borderId="1" xfId="0" applyFont="1" applyFill="1" applyBorder="1" applyAlignment="1">
      <alignment vertical="center" wrapText="1"/>
    </xf>
    <xf numFmtId="0" fontId="0" fillId="0" borderId="0" xfId="0" applyFill="1"/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0" fontId="0" fillId="0" borderId="0" xfId="1" applyNumberFormat="1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7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4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49" fontId="0" fillId="0" borderId="1" xfId="0" applyNumberFormat="1" applyBorder="1"/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1" fillId="2" borderId="1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O1048576"/>
  <sheetViews>
    <sheetView tabSelected="1" topLeftCell="A6" zoomScaleNormal="100" workbookViewId="0">
      <selection activeCell="G10" sqref="G10"/>
    </sheetView>
  </sheetViews>
  <sheetFormatPr defaultRowHeight="15" x14ac:dyDescent="0.25"/>
  <cols>
    <col min="2" max="2" width="18.42578125" customWidth="1"/>
    <col min="3" max="3" width="22.28515625" customWidth="1"/>
    <col min="4" max="4" width="19.85546875" customWidth="1"/>
    <col min="5" max="5" width="13.140625" customWidth="1"/>
    <col min="6" max="6" width="20.28515625" customWidth="1"/>
    <col min="7" max="7" width="15.85546875" customWidth="1"/>
    <col min="8" max="8" width="12.85546875" customWidth="1"/>
  </cols>
  <sheetData>
    <row r="1" spans="1:119" ht="21.75" customHeight="1" x14ac:dyDescent="0.3">
      <c r="C1" s="24"/>
      <c r="D1" s="24"/>
      <c r="E1" s="24"/>
      <c r="F1" s="24"/>
      <c r="G1" s="24"/>
      <c r="H1" s="2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</row>
    <row r="2" spans="1:119" ht="18.75" customHeight="1" x14ac:dyDescent="0.3">
      <c r="C2" s="12"/>
      <c r="D2" s="12"/>
      <c r="E2" s="12"/>
      <c r="F2" s="25" t="s">
        <v>8</v>
      </c>
      <c r="G2" s="25"/>
      <c r="H2" s="2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</row>
    <row r="3" spans="1:119" ht="26.25" customHeight="1" x14ac:dyDescent="0.25">
      <c r="A3" s="26" t="s">
        <v>39</v>
      </c>
      <c r="B3" s="26"/>
      <c r="C3" s="26"/>
      <c r="D3" s="26"/>
      <c r="E3" s="26"/>
      <c r="F3" s="26"/>
      <c r="G3" s="26"/>
      <c r="H3" s="2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</row>
    <row r="4" spans="1:119" ht="14.25" customHeight="1" x14ac:dyDescent="0.25">
      <c r="A4" s="1"/>
      <c r="B4" s="1"/>
      <c r="C4" s="1"/>
      <c r="D4" s="1"/>
      <c r="E4" s="1"/>
      <c r="F4" s="1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</row>
    <row r="5" spans="1:119" ht="23.25" customHeight="1" x14ac:dyDescent="0.25">
      <c r="A5" s="27" t="s">
        <v>16</v>
      </c>
      <c r="B5" s="27"/>
      <c r="C5" s="27"/>
      <c r="D5" s="27"/>
      <c r="E5" s="27"/>
      <c r="F5" s="27"/>
      <c r="G5" s="27"/>
      <c r="H5" s="2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</row>
    <row r="6" spans="1:119" ht="23.25" customHeight="1" x14ac:dyDescent="0.25">
      <c r="A6" s="28">
        <v>45981</v>
      </c>
      <c r="B6" s="27"/>
      <c r="C6" s="27"/>
      <c r="D6" s="27"/>
      <c r="E6" s="27"/>
      <c r="F6" s="27"/>
      <c r="G6" s="27"/>
      <c r="H6" s="2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119" ht="23.25" customHeight="1" x14ac:dyDescent="0.25">
      <c r="A7" s="27" t="s">
        <v>10</v>
      </c>
      <c r="B7" s="27"/>
      <c r="C7" s="27"/>
      <c r="D7" s="27"/>
      <c r="E7" s="27"/>
      <c r="F7" s="27"/>
      <c r="G7" s="27"/>
      <c r="H7" s="27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119" s="11" customFormat="1" ht="23.25" customHeight="1" x14ac:dyDescent="0.25">
      <c r="A8" s="21" t="s">
        <v>11</v>
      </c>
      <c r="B8" s="22"/>
      <c r="C8" s="22"/>
      <c r="D8" s="22"/>
      <c r="E8" s="22"/>
      <c r="F8" s="22"/>
      <c r="G8" s="22"/>
      <c r="H8" s="22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ht="53.25" customHeight="1" x14ac:dyDescent="0.25">
      <c r="A9" s="23" t="s">
        <v>90</v>
      </c>
      <c r="B9" s="23"/>
      <c r="C9" s="23"/>
      <c r="D9" s="23"/>
      <c r="E9" s="23"/>
      <c r="F9" s="23"/>
      <c r="G9" s="23"/>
      <c r="H9" s="23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119" ht="63" x14ac:dyDescent="0.25">
      <c r="A10" s="2" t="s">
        <v>0</v>
      </c>
      <c r="B10" s="2" t="s">
        <v>9</v>
      </c>
      <c r="C10" s="6" t="s">
        <v>2</v>
      </c>
      <c r="D10" s="6" t="s">
        <v>3</v>
      </c>
      <c r="E10" s="6" t="s">
        <v>6</v>
      </c>
      <c r="F10" s="6" t="s">
        <v>4</v>
      </c>
      <c r="G10" s="6" t="s">
        <v>1</v>
      </c>
      <c r="H10" s="6" t="s">
        <v>5</v>
      </c>
    </row>
    <row r="11" spans="1:119" s="34" customFormat="1" ht="13.5" customHeight="1" x14ac:dyDescent="0.25">
      <c r="A11" s="7">
        <v>1</v>
      </c>
      <c r="B11" s="3" t="s">
        <v>40</v>
      </c>
      <c r="C11" s="31" t="s">
        <v>88</v>
      </c>
      <c r="D11" s="32" t="s">
        <v>82</v>
      </c>
      <c r="E11" s="32">
        <v>29.6</v>
      </c>
      <c r="F11" s="32">
        <v>68</v>
      </c>
      <c r="G11" s="33">
        <f>(E11/F11)</f>
        <v>0.43529411764705883</v>
      </c>
      <c r="H11" s="18">
        <f>RANK(G11,$G$11:$G$45)</f>
        <v>7</v>
      </c>
    </row>
    <row r="12" spans="1:119" s="34" customFormat="1" ht="14.25" customHeight="1" x14ac:dyDescent="0.25">
      <c r="A12" s="7">
        <v>2</v>
      </c>
      <c r="B12" s="3" t="s">
        <v>41</v>
      </c>
      <c r="C12" s="31" t="s">
        <v>88</v>
      </c>
      <c r="D12" s="32" t="s">
        <v>82</v>
      </c>
      <c r="E12" s="32">
        <v>18</v>
      </c>
      <c r="F12" s="32">
        <v>68</v>
      </c>
      <c r="G12" s="33">
        <f t="shared" ref="G12:G26" si="0">(E12/F12)</f>
        <v>0.26470588235294118</v>
      </c>
      <c r="H12" s="18">
        <f t="shared" ref="H12:H44" si="1">RANK(G12,$G$11:$G$45)</f>
        <v>28</v>
      </c>
    </row>
    <row r="13" spans="1:119" s="34" customFormat="1" ht="14.25" customHeight="1" x14ac:dyDescent="0.25">
      <c r="A13" s="7">
        <v>3</v>
      </c>
      <c r="B13" s="3" t="s">
        <v>42</v>
      </c>
      <c r="C13" s="31" t="s">
        <v>88</v>
      </c>
      <c r="D13" s="32" t="s">
        <v>82</v>
      </c>
      <c r="E13" s="32">
        <v>20.3</v>
      </c>
      <c r="F13" s="32">
        <v>68</v>
      </c>
      <c r="G13" s="33">
        <f t="shared" si="0"/>
        <v>0.29852941176470588</v>
      </c>
      <c r="H13" s="18">
        <f t="shared" si="1"/>
        <v>21</v>
      </c>
    </row>
    <row r="14" spans="1:119" s="34" customFormat="1" ht="14.25" customHeight="1" x14ac:dyDescent="0.25">
      <c r="A14" s="7">
        <v>4</v>
      </c>
      <c r="B14" s="3" t="s">
        <v>43</v>
      </c>
      <c r="C14" s="31" t="s">
        <v>88</v>
      </c>
      <c r="D14" s="32" t="s">
        <v>82</v>
      </c>
      <c r="E14" s="32">
        <v>22.6</v>
      </c>
      <c r="F14" s="32">
        <v>68</v>
      </c>
      <c r="G14" s="33">
        <f t="shared" si="0"/>
        <v>0.33235294117647063</v>
      </c>
      <c r="H14" s="18">
        <f t="shared" si="1"/>
        <v>20</v>
      </c>
    </row>
    <row r="15" spans="1:119" s="34" customFormat="1" ht="14.25" customHeight="1" x14ac:dyDescent="0.25">
      <c r="A15" s="7">
        <v>5</v>
      </c>
      <c r="B15" s="3" t="s">
        <v>44</v>
      </c>
      <c r="C15" s="31" t="s">
        <v>88</v>
      </c>
      <c r="D15" s="32" t="s">
        <v>82</v>
      </c>
      <c r="E15" s="32">
        <v>27.3</v>
      </c>
      <c r="F15" s="32">
        <v>68</v>
      </c>
      <c r="G15" s="33">
        <f t="shared" si="0"/>
        <v>0.40147058823529413</v>
      </c>
      <c r="H15" s="18">
        <f t="shared" si="1"/>
        <v>12</v>
      </c>
    </row>
    <row r="16" spans="1:119" s="34" customFormat="1" ht="14.25" customHeight="1" x14ac:dyDescent="0.25">
      <c r="A16" s="7">
        <v>6</v>
      </c>
      <c r="B16" s="3" t="s">
        <v>45</v>
      </c>
      <c r="C16" s="31" t="s">
        <v>88</v>
      </c>
      <c r="D16" s="32" t="s">
        <v>82</v>
      </c>
      <c r="E16" s="32">
        <v>17.600000000000001</v>
      </c>
      <c r="F16" s="32">
        <v>68</v>
      </c>
      <c r="G16" s="33">
        <f t="shared" si="0"/>
        <v>0.25882352941176473</v>
      </c>
      <c r="H16" s="18">
        <f t="shared" si="1"/>
        <v>30</v>
      </c>
    </row>
    <row r="17" spans="1:8" s="34" customFormat="1" ht="14.25" customHeight="1" x14ac:dyDescent="0.25">
      <c r="A17" s="7">
        <v>7</v>
      </c>
      <c r="B17" s="3" t="s">
        <v>46</v>
      </c>
      <c r="C17" s="31" t="s">
        <v>88</v>
      </c>
      <c r="D17" s="32" t="s">
        <v>82</v>
      </c>
      <c r="E17" s="32">
        <v>19.600000000000001</v>
      </c>
      <c r="F17" s="32">
        <v>68</v>
      </c>
      <c r="G17" s="33">
        <f t="shared" si="0"/>
        <v>0.28823529411764709</v>
      </c>
      <c r="H17" s="18">
        <f t="shared" si="1"/>
        <v>23</v>
      </c>
    </row>
    <row r="18" spans="1:8" s="34" customFormat="1" ht="14.25" customHeight="1" x14ac:dyDescent="0.25">
      <c r="A18" s="7">
        <v>8</v>
      </c>
      <c r="B18" s="3" t="s">
        <v>47</v>
      </c>
      <c r="C18" s="31" t="s">
        <v>88</v>
      </c>
      <c r="D18" s="32" t="s">
        <v>82</v>
      </c>
      <c r="E18" s="32">
        <v>19.3</v>
      </c>
      <c r="F18" s="32">
        <v>68</v>
      </c>
      <c r="G18" s="33">
        <f t="shared" si="0"/>
        <v>0.2838235294117647</v>
      </c>
      <c r="H18" s="18">
        <f>RANK(G18,$G$11:$G$45)</f>
        <v>24</v>
      </c>
    </row>
    <row r="19" spans="1:8" s="34" customFormat="1" ht="14.25" customHeight="1" x14ac:dyDescent="0.25">
      <c r="A19" s="7">
        <v>9</v>
      </c>
      <c r="B19" s="3" t="s">
        <v>48</v>
      </c>
      <c r="C19" s="31" t="s">
        <v>88</v>
      </c>
      <c r="D19" s="32" t="s">
        <v>82</v>
      </c>
      <c r="E19" s="32">
        <v>24.6</v>
      </c>
      <c r="F19" s="32">
        <v>68</v>
      </c>
      <c r="G19" s="33">
        <f t="shared" si="0"/>
        <v>0.36176470588235299</v>
      </c>
      <c r="H19" s="18">
        <f t="shared" si="1"/>
        <v>14</v>
      </c>
    </row>
    <row r="20" spans="1:8" s="34" customFormat="1" ht="14.25" customHeight="1" x14ac:dyDescent="0.25">
      <c r="A20" s="7">
        <v>10</v>
      </c>
      <c r="B20" s="3" t="s">
        <v>49</v>
      </c>
      <c r="C20" s="31" t="s">
        <v>88</v>
      </c>
      <c r="D20" s="32" t="s">
        <v>82</v>
      </c>
      <c r="E20" s="32">
        <v>32</v>
      </c>
      <c r="F20" s="32">
        <v>68</v>
      </c>
      <c r="G20" s="33">
        <f t="shared" si="0"/>
        <v>0.47058823529411764</v>
      </c>
      <c r="H20" s="18">
        <f t="shared" si="1"/>
        <v>5</v>
      </c>
    </row>
    <row r="21" spans="1:8" s="36" customFormat="1" ht="14.25" customHeight="1" x14ac:dyDescent="0.25">
      <c r="A21" s="7">
        <v>11</v>
      </c>
      <c r="B21" s="3" t="s">
        <v>50</v>
      </c>
      <c r="C21" s="31" t="s">
        <v>88</v>
      </c>
      <c r="D21" s="32" t="s">
        <v>82</v>
      </c>
      <c r="E21" s="35">
        <v>15</v>
      </c>
      <c r="F21" s="35">
        <v>68</v>
      </c>
      <c r="G21" s="33">
        <f t="shared" si="0"/>
        <v>0.22058823529411764</v>
      </c>
      <c r="H21" s="18">
        <f t="shared" si="1"/>
        <v>34</v>
      </c>
    </row>
    <row r="22" spans="1:8" s="34" customFormat="1" ht="14.25" customHeight="1" x14ac:dyDescent="0.25">
      <c r="A22" s="7">
        <v>12</v>
      </c>
      <c r="B22" s="3" t="s">
        <v>51</v>
      </c>
      <c r="C22" s="31" t="s">
        <v>88</v>
      </c>
      <c r="D22" s="32" t="s">
        <v>82</v>
      </c>
      <c r="E22" s="32">
        <v>14.6</v>
      </c>
      <c r="F22" s="32">
        <v>68</v>
      </c>
      <c r="G22" s="33">
        <f t="shared" si="0"/>
        <v>0.21470588235294116</v>
      </c>
      <c r="H22" s="18">
        <f t="shared" si="1"/>
        <v>35</v>
      </c>
    </row>
    <row r="23" spans="1:8" s="34" customFormat="1" ht="14.25" customHeight="1" x14ac:dyDescent="0.25">
      <c r="A23" s="7">
        <v>13</v>
      </c>
      <c r="B23" s="3" t="s">
        <v>52</v>
      </c>
      <c r="C23" s="31" t="s">
        <v>88</v>
      </c>
      <c r="D23" s="32" t="s">
        <v>86</v>
      </c>
      <c r="E23" s="32">
        <v>43.3</v>
      </c>
      <c r="F23" s="32">
        <v>68</v>
      </c>
      <c r="G23" s="33">
        <f>(E23/F23)</f>
        <v>0.6367647058823529</v>
      </c>
      <c r="H23" s="18">
        <f t="shared" si="1"/>
        <v>2</v>
      </c>
    </row>
    <row r="24" spans="1:8" s="34" customFormat="1" ht="14.25" customHeight="1" x14ac:dyDescent="0.25">
      <c r="A24" s="7">
        <v>14</v>
      </c>
      <c r="B24" s="3" t="s">
        <v>53</v>
      </c>
      <c r="C24" s="31" t="s">
        <v>88</v>
      </c>
      <c r="D24" s="32" t="s">
        <v>82</v>
      </c>
      <c r="E24" s="32">
        <v>18</v>
      </c>
      <c r="F24" s="32">
        <v>68</v>
      </c>
      <c r="G24" s="33">
        <f t="shared" si="0"/>
        <v>0.26470588235294118</v>
      </c>
      <c r="H24" s="18">
        <f t="shared" si="1"/>
        <v>28</v>
      </c>
    </row>
    <row r="25" spans="1:8" s="34" customFormat="1" ht="14.25" customHeight="1" x14ac:dyDescent="0.25">
      <c r="A25" s="7">
        <v>15</v>
      </c>
      <c r="B25" s="3" t="s">
        <v>54</v>
      </c>
      <c r="C25" s="31" t="s">
        <v>88</v>
      </c>
      <c r="D25" s="32" t="s">
        <v>82</v>
      </c>
      <c r="E25" s="32">
        <v>30.3</v>
      </c>
      <c r="F25" s="32">
        <v>68</v>
      </c>
      <c r="G25" s="33">
        <f t="shared" si="0"/>
        <v>0.44558823529411767</v>
      </c>
      <c r="H25" s="18">
        <f t="shared" si="1"/>
        <v>6</v>
      </c>
    </row>
    <row r="26" spans="1:8" s="34" customFormat="1" ht="14.25" customHeight="1" x14ac:dyDescent="0.25">
      <c r="A26" s="7">
        <v>16</v>
      </c>
      <c r="B26" s="3" t="s">
        <v>55</v>
      </c>
      <c r="C26" s="31" t="s">
        <v>88</v>
      </c>
      <c r="D26" s="32" t="s">
        <v>82</v>
      </c>
      <c r="E26" s="32">
        <v>24</v>
      </c>
      <c r="F26" s="32">
        <v>68</v>
      </c>
      <c r="G26" s="33">
        <f t="shared" si="0"/>
        <v>0.35294117647058826</v>
      </c>
      <c r="H26" s="18">
        <f t="shared" si="1"/>
        <v>17</v>
      </c>
    </row>
    <row r="27" spans="1:8" s="34" customFormat="1" ht="13.5" customHeight="1" x14ac:dyDescent="0.25">
      <c r="A27" s="7">
        <v>17</v>
      </c>
      <c r="B27" s="3" t="s">
        <v>56</v>
      </c>
      <c r="C27" s="31" t="s">
        <v>88</v>
      </c>
      <c r="D27" s="32" t="s">
        <v>82</v>
      </c>
      <c r="E27" s="32">
        <v>27.6</v>
      </c>
      <c r="F27" s="32">
        <v>68</v>
      </c>
      <c r="G27" s="33">
        <f>(E27/F27)</f>
        <v>0.40588235294117647</v>
      </c>
      <c r="H27" s="18">
        <f t="shared" si="1"/>
        <v>11</v>
      </c>
    </row>
    <row r="28" spans="1:8" s="34" customFormat="1" ht="14.25" customHeight="1" x14ac:dyDescent="0.25">
      <c r="A28" s="7">
        <v>18</v>
      </c>
      <c r="B28" s="3" t="s">
        <v>57</v>
      </c>
      <c r="C28" s="31" t="s">
        <v>88</v>
      </c>
      <c r="D28" s="32" t="s">
        <v>82</v>
      </c>
      <c r="E28" s="32">
        <v>23.6</v>
      </c>
      <c r="F28" s="32">
        <v>68</v>
      </c>
      <c r="G28" s="33">
        <f t="shared" ref="G28:G42" si="2">(E28/F28)</f>
        <v>0.34705882352941181</v>
      </c>
      <c r="H28" s="18">
        <f t="shared" si="1"/>
        <v>18</v>
      </c>
    </row>
    <row r="29" spans="1:8" s="34" customFormat="1" ht="14.25" customHeight="1" x14ac:dyDescent="0.25">
      <c r="A29" s="7">
        <v>19</v>
      </c>
      <c r="B29" s="3" t="s">
        <v>58</v>
      </c>
      <c r="C29" s="31" t="s">
        <v>88</v>
      </c>
      <c r="D29" s="32" t="s">
        <v>82</v>
      </c>
      <c r="E29" s="32">
        <v>24.6</v>
      </c>
      <c r="F29" s="32">
        <v>68</v>
      </c>
      <c r="G29" s="33">
        <f t="shared" si="2"/>
        <v>0.36176470588235299</v>
      </c>
      <c r="H29" s="18">
        <f t="shared" si="1"/>
        <v>14</v>
      </c>
    </row>
    <row r="30" spans="1:8" s="34" customFormat="1" ht="14.25" customHeight="1" x14ac:dyDescent="0.25">
      <c r="A30" s="7">
        <v>20</v>
      </c>
      <c r="B30" s="3" t="s">
        <v>59</v>
      </c>
      <c r="C30" s="31" t="s">
        <v>88</v>
      </c>
      <c r="D30" s="32" t="s">
        <v>82</v>
      </c>
      <c r="E30" s="32">
        <v>25.6</v>
      </c>
      <c r="F30" s="32">
        <v>68</v>
      </c>
      <c r="G30" s="33">
        <f t="shared" si="2"/>
        <v>0.37647058823529411</v>
      </c>
      <c r="H30" s="18">
        <f t="shared" si="1"/>
        <v>13</v>
      </c>
    </row>
    <row r="31" spans="1:8" s="34" customFormat="1" ht="14.25" customHeight="1" x14ac:dyDescent="0.25">
      <c r="A31" s="7">
        <v>21</v>
      </c>
      <c r="B31" s="3" t="s">
        <v>60</v>
      </c>
      <c r="C31" s="31" t="s">
        <v>88</v>
      </c>
      <c r="D31" s="32" t="s">
        <v>82</v>
      </c>
      <c r="E31" s="32">
        <v>19.3</v>
      </c>
      <c r="F31" s="32">
        <v>68</v>
      </c>
      <c r="G31" s="33">
        <f t="shared" si="2"/>
        <v>0.2838235294117647</v>
      </c>
      <c r="H31" s="18">
        <f t="shared" si="1"/>
        <v>24</v>
      </c>
    </row>
    <row r="32" spans="1:8" s="34" customFormat="1" ht="14.25" customHeight="1" x14ac:dyDescent="0.25">
      <c r="A32" s="7">
        <v>22</v>
      </c>
      <c r="B32" s="3" t="s">
        <v>61</v>
      </c>
      <c r="C32" s="31" t="s">
        <v>88</v>
      </c>
      <c r="D32" s="32" t="s">
        <v>82</v>
      </c>
      <c r="E32" s="32">
        <v>16.3</v>
      </c>
      <c r="F32" s="32">
        <v>68</v>
      </c>
      <c r="G32" s="33">
        <f t="shared" si="2"/>
        <v>0.23970588235294119</v>
      </c>
      <c r="H32" s="18">
        <f t="shared" si="1"/>
        <v>32</v>
      </c>
    </row>
    <row r="33" spans="1:8" s="34" customFormat="1" ht="14.25" customHeight="1" x14ac:dyDescent="0.25">
      <c r="A33" s="7">
        <v>23</v>
      </c>
      <c r="B33" s="3" t="s">
        <v>62</v>
      </c>
      <c r="C33" s="31" t="s">
        <v>88</v>
      </c>
      <c r="D33" s="32" t="s">
        <v>82</v>
      </c>
      <c r="E33" s="32">
        <v>15.3</v>
      </c>
      <c r="F33" s="32">
        <v>68</v>
      </c>
      <c r="G33" s="33">
        <f t="shared" si="2"/>
        <v>0.22500000000000001</v>
      </c>
      <c r="H33" s="18">
        <f t="shared" si="1"/>
        <v>33</v>
      </c>
    </row>
    <row r="34" spans="1:8" s="34" customFormat="1" ht="14.25" customHeight="1" x14ac:dyDescent="0.25">
      <c r="A34" s="7">
        <v>24</v>
      </c>
      <c r="B34" s="3" t="s">
        <v>63</v>
      </c>
      <c r="C34" s="31" t="s">
        <v>88</v>
      </c>
      <c r="D34" s="32" t="s">
        <v>82</v>
      </c>
      <c r="E34" s="32">
        <v>17</v>
      </c>
      <c r="F34" s="32">
        <v>68</v>
      </c>
      <c r="G34" s="33">
        <f t="shared" si="2"/>
        <v>0.25</v>
      </c>
      <c r="H34" s="18">
        <f t="shared" si="1"/>
        <v>31</v>
      </c>
    </row>
    <row r="35" spans="1:8" s="34" customFormat="1" ht="14.25" customHeight="1" x14ac:dyDescent="0.25">
      <c r="A35" s="7">
        <v>25</v>
      </c>
      <c r="B35" s="3" t="s">
        <v>64</v>
      </c>
      <c r="C35" s="31" t="s">
        <v>88</v>
      </c>
      <c r="D35" s="32" t="s">
        <v>82</v>
      </c>
      <c r="E35" s="32">
        <v>24.6</v>
      </c>
      <c r="F35" s="32">
        <v>68</v>
      </c>
      <c r="G35" s="33">
        <f t="shared" si="2"/>
        <v>0.36176470588235299</v>
      </c>
      <c r="H35" s="18">
        <f t="shared" si="1"/>
        <v>14</v>
      </c>
    </row>
    <row r="36" spans="1:8" s="36" customFormat="1" ht="14.25" customHeight="1" x14ac:dyDescent="0.25">
      <c r="A36" s="7">
        <v>26</v>
      </c>
      <c r="B36" s="3" t="s">
        <v>65</v>
      </c>
      <c r="C36" s="31" t="s">
        <v>88</v>
      </c>
      <c r="D36" s="35" t="s">
        <v>86</v>
      </c>
      <c r="E36" s="35">
        <v>35.299999999999997</v>
      </c>
      <c r="F36" s="35">
        <v>68</v>
      </c>
      <c r="G36" s="33">
        <f t="shared" si="2"/>
        <v>0.51911764705882346</v>
      </c>
      <c r="H36" s="18">
        <f t="shared" si="1"/>
        <v>4</v>
      </c>
    </row>
    <row r="37" spans="1:8" s="34" customFormat="1" ht="14.25" customHeight="1" x14ac:dyDescent="0.25">
      <c r="A37" s="7">
        <v>27</v>
      </c>
      <c r="B37" s="3" t="s">
        <v>66</v>
      </c>
      <c r="C37" s="31" t="s">
        <v>88</v>
      </c>
      <c r="D37" s="32" t="s">
        <v>82</v>
      </c>
      <c r="E37" s="32">
        <v>19</v>
      </c>
      <c r="F37" s="32">
        <v>68</v>
      </c>
      <c r="G37" s="33">
        <f t="shared" si="2"/>
        <v>0.27941176470588236</v>
      </c>
      <c r="H37" s="18">
        <f>RANK(G37,$G$11:$G$45)</f>
        <v>26</v>
      </c>
    </row>
    <row r="38" spans="1:8" s="34" customFormat="1" ht="14.25" customHeight="1" x14ac:dyDescent="0.25">
      <c r="A38" s="7">
        <v>28</v>
      </c>
      <c r="B38" s="3" t="s">
        <v>67</v>
      </c>
      <c r="C38" s="31" t="s">
        <v>88</v>
      </c>
      <c r="D38" s="32" t="s">
        <v>82</v>
      </c>
      <c r="E38" s="32">
        <v>23.6</v>
      </c>
      <c r="F38" s="32">
        <v>68</v>
      </c>
      <c r="G38" s="33">
        <f t="shared" si="2"/>
        <v>0.34705882352941181</v>
      </c>
      <c r="H38" s="18">
        <f t="shared" si="1"/>
        <v>18</v>
      </c>
    </row>
    <row r="39" spans="1:8" s="34" customFormat="1" ht="14.25" customHeight="1" x14ac:dyDescent="0.25">
      <c r="A39" s="7">
        <v>29</v>
      </c>
      <c r="B39" s="3" t="s">
        <v>68</v>
      </c>
      <c r="C39" s="31" t="s">
        <v>88</v>
      </c>
      <c r="D39" s="32" t="s">
        <v>82</v>
      </c>
      <c r="E39" s="32">
        <v>20.3</v>
      </c>
      <c r="F39" s="32">
        <v>68</v>
      </c>
      <c r="G39" s="33">
        <f t="shared" si="2"/>
        <v>0.29852941176470588</v>
      </c>
      <c r="H39" s="18">
        <f t="shared" si="1"/>
        <v>21</v>
      </c>
    </row>
    <row r="40" spans="1:8" s="34" customFormat="1" ht="14.25" customHeight="1" x14ac:dyDescent="0.25">
      <c r="A40" s="7">
        <v>30</v>
      </c>
      <c r="B40" s="3" t="s">
        <v>69</v>
      </c>
      <c r="C40" s="31" t="s">
        <v>88</v>
      </c>
      <c r="D40" s="32" t="s">
        <v>82</v>
      </c>
      <c r="E40" s="32">
        <v>18.600000000000001</v>
      </c>
      <c r="F40" s="32">
        <v>68</v>
      </c>
      <c r="G40" s="33">
        <f t="shared" si="2"/>
        <v>0.27352941176470591</v>
      </c>
      <c r="H40" s="18">
        <f t="shared" si="1"/>
        <v>27</v>
      </c>
    </row>
    <row r="41" spans="1:8" s="34" customFormat="1" ht="14.25" customHeight="1" x14ac:dyDescent="0.25">
      <c r="A41" s="7">
        <v>31</v>
      </c>
      <c r="B41" s="3" t="s">
        <v>70</v>
      </c>
      <c r="C41" s="31" t="s">
        <v>88</v>
      </c>
      <c r="D41" s="32" t="s">
        <v>86</v>
      </c>
      <c r="E41" s="32">
        <v>35.6</v>
      </c>
      <c r="F41" s="32">
        <v>68</v>
      </c>
      <c r="G41" s="33">
        <f t="shared" si="2"/>
        <v>0.52352941176470591</v>
      </c>
      <c r="H41" s="18">
        <f>RANK(G41,$G$11:$G$45)</f>
        <v>3</v>
      </c>
    </row>
    <row r="42" spans="1:8" s="34" customFormat="1" ht="14.25" customHeight="1" x14ac:dyDescent="0.25">
      <c r="A42" s="7">
        <v>32</v>
      </c>
      <c r="B42" s="3" t="s">
        <v>71</v>
      </c>
      <c r="C42" s="31" t="s">
        <v>88</v>
      </c>
      <c r="D42" s="32" t="s">
        <v>85</v>
      </c>
      <c r="E42" s="32">
        <v>47.6</v>
      </c>
      <c r="F42" s="32">
        <v>68</v>
      </c>
      <c r="G42" s="33">
        <f t="shared" si="2"/>
        <v>0.70000000000000007</v>
      </c>
      <c r="H42" s="18">
        <f t="shared" si="1"/>
        <v>1</v>
      </c>
    </row>
    <row r="43" spans="1:8" s="34" customFormat="1" ht="14.25" customHeight="1" x14ac:dyDescent="0.25">
      <c r="A43" s="7">
        <v>33</v>
      </c>
      <c r="B43" s="3" t="s">
        <v>72</v>
      </c>
      <c r="C43" s="31" t="s">
        <v>88</v>
      </c>
      <c r="D43" s="32" t="s">
        <v>82</v>
      </c>
      <c r="E43" s="32">
        <v>28</v>
      </c>
      <c r="F43" s="32">
        <v>68</v>
      </c>
      <c r="G43" s="33">
        <f t="shared" ref="G43:G44" si="3">(E43/F43)</f>
        <v>0.41176470588235292</v>
      </c>
      <c r="H43" s="18">
        <f t="shared" si="1"/>
        <v>10</v>
      </c>
    </row>
    <row r="44" spans="1:8" s="34" customFormat="1" ht="14.25" customHeight="1" x14ac:dyDescent="0.25">
      <c r="A44" s="7">
        <v>34</v>
      </c>
      <c r="B44" s="3" t="s">
        <v>73</v>
      </c>
      <c r="C44" s="31" t="s">
        <v>88</v>
      </c>
      <c r="D44" s="32" t="s">
        <v>82</v>
      </c>
      <c r="E44" s="32">
        <v>28.6</v>
      </c>
      <c r="F44" s="32">
        <v>68</v>
      </c>
      <c r="G44" s="33">
        <f t="shared" si="3"/>
        <v>0.42058823529411765</v>
      </c>
      <c r="H44" s="18">
        <f t="shared" si="1"/>
        <v>8</v>
      </c>
    </row>
    <row r="45" spans="1:8" s="34" customFormat="1" ht="14.25" customHeight="1" x14ac:dyDescent="0.25">
      <c r="A45" s="7">
        <v>35</v>
      </c>
      <c r="B45" s="3" t="s">
        <v>74</v>
      </c>
      <c r="C45" s="31" t="s">
        <v>88</v>
      </c>
      <c r="D45" s="32" t="s">
        <v>82</v>
      </c>
      <c r="E45" s="32">
        <v>28.6</v>
      </c>
      <c r="F45" s="32">
        <v>68</v>
      </c>
      <c r="G45" s="33">
        <f>(E45/F45)</f>
        <v>0.42058823529411765</v>
      </c>
      <c r="H45" s="18">
        <f>RANK(G45,$G$11:$G$45)</f>
        <v>8</v>
      </c>
    </row>
    <row r="46" spans="1:8" ht="14.25" customHeight="1" x14ac:dyDescent="0.25">
      <c r="A46" s="14"/>
      <c r="B46" s="15"/>
      <c r="C46" s="4"/>
      <c r="D46" s="4"/>
      <c r="E46" s="4"/>
      <c r="F46" s="4"/>
      <c r="G46" s="16"/>
      <c r="H46" s="17"/>
    </row>
    <row r="48" spans="1:8" x14ac:dyDescent="0.25">
      <c r="C48" s="19"/>
      <c r="D48" s="20"/>
      <c r="E48" s="20"/>
      <c r="F48" s="20"/>
      <c r="G48" s="20"/>
      <c r="H48" s="20"/>
    </row>
    <row r="1048576" spans="3:3" x14ac:dyDescent="0.25">
      <c r="C1048576" s="30"/>
    </row>
  </sheetData>
  <mergeCells count="9">
    <mergeCell ref="C48:H48"/>
    <mergeCell ref="A8:H8"/>
    <mergeCell ref="A9:H9"/>
    <mergeCell ref="C1:H1"/>
    <mergeCell ref="F2:H2"/>
    <mergeCell ref="A3:H3"/>
    <mergeCell ref="A5:H5"/>
    <mergeCell ref="A6:H6"/>
    <mergeCell ref="A7:H7"/>
  </mergeCells>
  <pageMargins left="0.51181102362204722" right="0.31496062992125984" top="0.55118110236220474" bottom="0.55118110236220474" header="0" footer="0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O50"/>
  <sheetViews>
    <sheetView topLeftCell="A7" zoomScaleNormal="100" workbookViewId="0">
      <selection activeCell="A10" sqref="A10"/>
    </sheetView>
  </sheetViews>
  <sheetFormatPr defaultRowHeight="15" x14ac:dyDescent="0.25"/>
  <cols>
    <col min="2" max="2" width="18.42578125" customWidth="1"/>
    <col min="3" max="3" width="22.28515625" customWidth="1"/>
    <col min="4" max="4" width="17.85546875" customWidth="1"/>
    <col min="5" max="5" width="13.140625" customWidth="1"/>
    <col min="6" max="6" width="20.28515625" customWidth="1"/>
    <col min="7" max="7" width="14.42578125" customWidth="1"/>
    <col min="8" max="8" width="12.85546875" customWidth="1"/>
  </cols>
  <sheetData>
    <row r="1" spans="1:119" ht="18.75" customHeight="1" x14ac:dyDescent="0.3">
      <c r="C1" s="24"/>
      <c r="D1" s="24"/>
      <c r="E1" s="24"/>
      <c r="F1" s="24"/>
      <c r="G1" s="24"/>
      <c r="H1" s="2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</row>
    <row r="2" spans="1:119" ht="18.75" customHeight="1" x14ac:dyDescent="0.3">
      <c r="C2" s="9"/>
      <c r="D2" s="9"/>
      <c r="E2" s="9"/>
      <c r="F2" s="25" t="s">
        <v>8</v>
      </c>
      <c r="G2" s="25"/>
      <c r="H2" s="2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</row>
    <row r="3" spans="1:119" ht="26.25" customHeight="1" x14ac:dyDescent="0.25">
      <c r="A3" s="26" t="s">
        <v>39</v>
      </c>
      <c r="B3" s="26"/>
      <c r="C3" s="26"/>
      <c r="D3" s="26"/>
      <c r="E3" s="26"/>
      <c r="F3" s="26"/>
      <c r="G3" s="26"/>
      <c r="H3" s="2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</row>
    <row r="4" spans="1:119" ht="14.25" customHeight="1" x14ac:dyDescent="0.25">
      <c r="A4" s="1"/>
      <c r="B4" s="1"/>
      <c r="C4" s="1"/>
      <c r="D4" s="1"/>
      <c r="E4" s="1"/>
      <c r="F4" s="1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</row>
    <row r="5" spans="1:119" ht="20.25" customHeight="1" x14ac:dyDescent="0.25">
      <c r="A5" s="27" t="s">
        <v>16</v>
      </c>
      <c r="B5" s="27"/>
      <c r="C5" s="27"/>
      <c r="D5" s="27"/>
      <c r="E5" s="27"/>
      <c r="F5" s="27"/>
      <c r="G5" s="27"/>
      <c r="H5" s="2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</row>
    <row r="6" spans="1:119" ht="20.25" customHeight="1" x14ac:dyDescent="0.25">
      <c r="A6" s="28">
        <v>45981</v>
      </c>
      <c r="B6" s="27"/>
      <c r="C6" s="27"/>
      <c r="D6" s="27"/>
      <c r="E6" s="27"/>
      <c r="F6" s="27"/>
      <c r="G6" s="27"/>
      <c r="H6" s="2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119" ht="20.25" customHeight="1" x14ac:dyDescent="0.25">
      <c r="A7" s="27" t="s">
        <v>10</v>
      </c>
      <c r="B7" s="27"/>
      <c r="C7" s="27"/>
      <c r="D7" s="27"/>
      <c r="E7" s="27"/>
      <c r="F7" s="27"/>
      <c r="G7" s="27"/>
      <c r="H7" s="27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119" ht="20.25" customHeight="1" x14ac:dyDescent="0.25">
      <c r="A8" s="21" t="s">
        <v>12</v>
      </c>
      <c r="B8" s="22"/>
      <c r="C8" s="22"/>
      <c r="D8" s="22"/>
      <c r="E8" s="22"/>
      <c r="F8" s="22"/>
      <c r="G8" s="22"/>
      <c r="H8" s="2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119" ht="34.5" customHeight="1" x14ac:dyDescent="0.25">
      <c r="A9" s="23" t="s">
        <v>89</v>
      </c>
      <c r="B9" s="23"/>
      <c r="C9" s="23"/>
      <c r="D9" s="23"/>
      <c r="E9" s="23"/>
      <c r="F9" s="23"/>
      <c r="G9" s="23"/>
      <c r="H9" s="23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119" ht="63" x14ac:dyDescent="0.25">
      <c r="A10" s="2" t="s">
        <v>0</v>
      </c>
      <c r="B10" s="2" t="s">
        <v>9</v>
      </c>
      <c r="C10" s="6" t="s">
        <v>2</v>
      </c>
      <c r="D10" s="6" t="s">
        <v>3</v>
      </c>
      <c r="E10" s="6" t="s">
        <v>6</v>
      </c>
      <c r="F10" s="6" t="s">
        <v>4</v>
      </c>
      <c r="G10" s="6" t="s">
        <v>1</v>
      </c>
      <c r="H10" s="6" t="s">
        <v>5</v>
      </c>
    </row>
    <row r="11" spans="1:119" s="37" customFormat="1" ht="17.25" customHeight="1" x14ac:dyDescent="0.25">
      <c r="A11" s="3">
        <v>1</v>
      </c>
      <c r="B11" s="3" t="s">
        <v>75</v>
      </c>
      <c r="C11" s="2">
        <v>9</v>
      </c>
      <c r="D11" s="2" t="s">
        <v>86</v>
      </c>
      <c r="E11" s="2">
        <v>43</v>
      </c>
      <c r="F11" s="6">
        <v>85</v>
      </c>
      <c r="G11" s="33">
        <f>(E11/F11)</f>
        <v>0.50588235294117645</v>
      </c>
      <c r="H11" s="18">
        <f>RANK(G11,$G$11:$G$30)</f>
        <v>3</v>
      </c>
    </row>
    <row r="12" spans="1:119" s="37" customFormat="1" ht="17.25" customHeight="1" x14ac:dyDescent="0.25">
      <c r="A12" s="3">
        <v>2</v>
      </c>
      <c r="B12" s="3" t="s">
        <v>17</v>
      </c>
      <c r="C12" s="2">
        <v>9</v>
      </c>
      <c r="D12" s="2" t="s">
        <v>82</v>
      </c>
      <c r="E12" s="2">
        <v>29</v>
      </c>
      <c r="F12" s="6">
        <v>85</v>
      </c>
      <c r="G12" s="33">
        <f t="shared" ref="G12:G26" si="0">(E12/F12)</f>
        <v>0.3411764705882353</v>
      </c>
      <c r="H12" s="18">
        <f t="shared" ref="H12:H29" si="1">RANK(G12,$G$11:$G$30)</f>
        <v>11</v>
      </c>
    </row>
    <row r="13" spans="1:119" s="34" customFormat="1" ht="15.75" x14ac:dyDescent="0.25">
      <c r="A13" s="3">
        <v>3</v>
      </c>
      <c r="B13" s="3" t="s">
        <v>18</v>
      </c>
      <c r="C13" s="32">
        <v>9</v>
      </c>
      <c r="D13" s="32" t="s">
        <v>82</v>
      </c>
      <c r="E13" s="32">
        <v>33.200000000000003</v>
      </c>
      <c r="F13" s="32">
        <v>85</v>
      </c>
      <c r="G13" s="33">
        <f t="shared" si="0"/>
        <v>0.39058823529411768</v>
      </c>
      <c r="H13" s="18">
        <f t="shared" si="1"/>
        <v>8</v>
      </c>
    </row>
    <row r="14" spans="1:119" s="34" customFormat="1" ht="15.75" x14ac:dyDescent="0.25">
      <c r="A14" s="3">
        <v>4</v>
      </c>
      <c r="B14" s="3" t="s">
        <v>22</v>
      </c>
      <c r="C14" s="32">
        <v>9</v>
      </c>
      <c r="D14" s="32" t="s">
        <v>82</v>
      </c>
      <c r="E14" s="32">
        <v>24.4</v>
      </c>
      <c r="F14" s="32">
        <v>85</v>
      </c>
      <c r="G14" s="33">
        <f t="shared" si="0"/>
        <v>0.28705882352941176</v>
      </c>
      <c r="H14" s="18">
        <f t="shared" si="1"/>
        <v>14</v>
      </c>
    </row>
    <row r="15" spans="1:119" s="34" customFormat="1" ht="15.75" x14ac:dyDescent="0.25">
      <c r="A15" s="3">
        <v>5</v>
      </c>
      <c r="B15" s="3" t="s">
        <v>23</v>
      </c>
      <c r="C15" s="32">
        <v>9</v>
      </c>
      <c r="D15" s="32" t="s">
        <v>82</v>
      </c>
      <c r="E15" s="32">
        <v>22.4</v>
      </c>
      <c r="F15" s="32">
        <v>85</v>
      </c>
      <c r="G15" s="33">
        <f t="shared" si="0"/>
        <v>0.26352941176470585</v>
      </c>
      <c r="H15" s="18">
        <f t="shared" si="1"/>
        <v>16</v>
      </c>
    </row>
    <row r="16" spans="1:119" s="34" customFormat="1" ht="15.75" x14ac:dyDescent="0.25">
      <c r="A16" s="3">
        <v>6</v>
      </c>
      <c r="B16" s="3" t="s">
        <v>24</v>
      </c>
      <c r="C16" s="32">
        <v>9</v>
      </c>
      <c r="D16" s="32" t="s">
        <v>82</v>
      </c>
      <c r="E16" s="32">
        <v>38.4</v>
      </c>
      <c r="F16" s="32">
        <v>85</v>
      </c>
      <c r="G16" s="33">
        <f t="shared" si="0"/>
        <v>0.4517647058823529</v>
      </c>
      <c r="H16" s="18">
        <f t="shared" si="1"/>
        <v>6</v>
      </c>
    </row>
    <row r="17" spans="1:8" s="34" customFormat="1" ht="15.75" x14ac:dyDescent="0.25">
      <c r="A17" s="3">
        <v>7</v>
      </c>
      <c r="B17" s="3" t="s">
        <v>25</v>
      </c>
      <c r="C17" s="32">
        <v>9</v>
      </c>
      <c r="D17" s="32" t="s">
        <v>82</v>
      </c>
      <c r="E17" s="32">
        <v>24.8</v>
      </c>
      <c r="F17" s="32">
        <v>85</v>
      </c>
      <c r="G17" s="33">
        <f t="shared" si="0"/>
        <v>0.29176470588235293</v>
      </c>
      <c r="H17" s="18">
        <f t="shared" si="1"/>
        <v>13</v>
      </c>
    </row>
    <row r="18" spans="1:8" s="34" customFormat="1" ht="15.75" x14ac:dyDescent="0.25">
      <c r="A18" s="3">
        <v>8</v>
      </c>
      <c r="B18" s="3" t="s">
        <v>26</v>
      </c>
      <c r="C18" s="32">
        <v>9</v>
      </c>
      <c r="D18" s="32" t="s">
        <v>82</v>
      </c>
      <c r="E18" s="32">
        <v>8</v>
      </c>
      <c r="F18" s="32">
        <v>85</v>
      </c>
      <c r="G18" s="33">
        <f t="shared" si="0"/>
        <v>9.4117647058823528E-2</v>
      </c>
      <c r="H18" s="18">
        <f t="shared" si="1"/>
        <v>20</v>
      </c>
    </row>
    <row r="19" spans="1:8" s="34" customFormat="1" ht="15.75" x14ac:dyDescent="0.25">
      <c r="A19" s="3">
        <v>9</v>
      </c>
      <c r="B19" s="3" t="s">
        <v>29</v>
      </c>
      <c r="C19" s="32">
        <v>9</v>
      </c>
      <c r="D19" s="32" t="s">
        <v>82</v>
      </c>
      <c r="E19" s="32">
        <v>11.4</v>
      </c>
      <c r="F19" s="32">
        <v>85</v>
      </c>
      <c r="G19" s="33">
        <f>(E19/F19)</f>
        <v>0.13411764705882354</v>
      </c>
      <c r="H19" s="18">
        <f>RANK(G19,$G$11:$G$30)</f>
        <v>19</v>
      </c>
    </row>
    <row r="20" spans="1:8" s="34" customFormat="1" ht="15.75" x14ac:dyDescent="0.25">
      <c r="A20" s="3">
        <v>10</v>
      </c>
      <c r="B20" s="3" t="s">
        <v>30</v>
      </c>
      <c r="C20" s="32">
        <v>9</v>
      </c>
      <c r="D20" s="32" t="s">
        <v>82</v>
      </c>
      <c r="E20" s="32">
        <v>32</v>
      </c>
      <c r="F20" s="32">
        <v>85</v>
      </c>
      <c r="G20" s="33">
        <f t="shared" si="0"/>
        <v>0.37647058823529411</v>
      </c>
      <c r="H20" s="18">
        <f t="shared" si="1"/>
        <v>9</v>
      </c>
    </row>
    <row r="21" spans="1:8" s="34" customFormat="1" ht="15.75" x14ac:dyDescent="0.25">
      <c r="A21" s="3">
        <v>11</v>
      </c>
      <c r="B21" s="3" t="s">
        <v>31</v>
      </c>
      <c r="C21" s="32">
        <v>9</v>
      </c>
      <c r="D21" s="32" t="s">
        <v>82</v>
      </c>
      <c r="E21" s="32">
        <v>28</v>
      </c>
      <c r="F21" s="32">
        <v>85</v>
      </c>
      <c r="G21" s="33">
        <f t="shared" si="0"/>
        <v>0.32941176470588235</v>
      </c>
      <c r="H21" s="18">
        <f t="shared" si="1"/>
        <v>12</v>
      </c>
    </row>
    <row r="22" spans="1:8" s="34" customFormat="1" ht="15.75" x14ac:dyDescent="0.25">
      <c r="A22" s="3">
        <v>12</v>
      </c>
      <c r="B22" s="3" t="s">
        <v>35</v>
      </c>
      <c r="C22" s="32">
        <v>9</v>
      </c>
      <c r="D22" s="32" t="s">
        <v>82</v>
      </c>
      <c r="E22" s="32">
        <v>24.4</v>
      </c>
      <c r="F22" s="32">
        <v>85</v>
      </c>
      <c r="G22" s="33">
        <f t="shared" si="0"/>
        <v>0.28705882352941176</v>
      </c>
      <c r="H22" s="18">
        <f t="shared" si="1"/>
        <v>14</v>
      </c>
    </row>
    <row r="23" spans="1:8" s="34" customFormat="1" ht="15.75" x14ac:dyDescent="0.25">
      <c r="A23" s="3">
        <v>13</v>
      </c>
      <c r="B23" s="3" t="s">
        <v>36</v>
      </c>
      <c r="C23" s="32">
        <v>9</v>
      </c>
      <c r="D23" s="32" t="s">
        <v>82</v>
      </c>
      <c r="E23" s="32">
        <v>41.2</v>
      </c>
      <c r="F23" s="32">
        <v>85</v>
      </c>
      <c r="G23" s="33">
        <f t="shared" si="0"/>
        <v>0.48470588235294121</v>
      </c>
      <c r="H23" s="18">
        <f t="shared" si="1"/>
        <v>5</v>
      </c>
    </row>
    <row r="24" spans="1:8" s="34" customFormat="1" ht="15.75" x14ac:dyDescent="0.25">
      <c r="A24" s="3">
        <v>14</v>
      </c>
      <c r="B24" s="3" t="s">
        <v>76</v>
      </c>
      <c r="C24" s="32">
        <v>9</v>
      </c>
      <c r="D24" s="32" t="s">
        <v>82</v>
      </c>
      <c r="E24" s="32">
        <v>16.8</v>
      </c>
      <c r="F24" s="32">
        <v>85</v>
      </c>
      <c r="G24" s="33">
        <f t="shared" si="0"/>
        <v>0.19764705882352943</v>
      </c>
      <c r="H24" s="18">
        <f t="shared" si="1"/>
        <v>17</v>
      </c>
    </row>
    <row r="25" spans="1:8" s="34" customFormat="1" ht="15.75" x14ac:dyDescent="0.25">
      <c r="A25" s="3">
        <v>15</v>
      </c>
      <c r="B25" s="3" t="s">
        <v>77</v>
      </c>
      <c r="C25" s="32">
        <v>9</v>
      </c>
      <c r="D25" s="32" t="s">
        <v>82</v>
      </c>
      <c r="E25" s="32">
        <v>35.200000000000003</v>
      </c>
      <c r="F25" s="32">
        <v>85</v>
      </c>
      <c r="G25" s="33">
        <f t="shared" si="0"/>
        <v>0.41411764705882359</v>
      </c>
      <c r="H25" s="18">
        <f t="shared" si="1"/>
        <v>7</v>
      </c>
    </row>
    <row r="26" spans="1:8" s="34" customFormat="1" ht="15.75" x14ac:dyDescent="0.25">
      <c r="A26" s="3">
        <v>16</v>
      </c>
      <c r="B26" s="3" t="s">
        <v>37</v>
      </c>
      <c r="C26" s="32">
        <v>9</v>
      </c>
      <c r="D26" s="32" t="s">
        <v>86</v>
      </c>
      <c r="E26" s="32">
        <v>46.4</v>
      </c>
      <c r="F26" s="32">
        <v>85</v>
      </c>
      <c r="G26" s="33">
        <f t="shared" si="0"/>
        <v>0.54588235294117649</v>
      </c>
      <c r="H26" s="18">
        <f t="shared" si="1"/>
        <v>2</v>
      </c>
    </row>
    <row r="27" spans="1:8" s="34" customFormat="1" ht="15.75" x14ac:dyDescent="0.25">
      <c r="A27" s="3">
        <v>17</v>
      </c>
      <c r="B27" s="3" t="s">
        <v>38</v>
      </c>
      <c r="C27" s="32">
        <v>9</v>
      </c>
      <c r="D27" s="32" t="s">
        <v>82</v>
      </c>
      <c r="E27" s="32">
        <v>41.8</v>
      </c>
      <c r="F27" s="32">
        <v>85</v>
      </c>
      <c r="G27" s="33">
        <f t="shared" ref="G27:G29" si="2">(E27/F27)</f>
        <v>0.49176470588235288</v>
      </c>
      <c r="H27" s="18">
        <f t="shared" si="1"/>
        <v>4</v>
      </c>
    </row>
    <row r="28" spans="1:8" s="34" customFormat="1" ht="15.75" x14ac:dyDescent="0.25">
      <c r="A28" s="3">
        <v>18</v>
      </c>
      <c r="B28" s="3" t="s">
        <v>32</v>
      </c>
      <c r="C28" s="32">
        <v>9</v>
      </c>
      <c r="D28" s="32" t="s">
        <v>85</v>
      </c>
      <c r="E28" s="32">
        <v>60.2</v>
      </c>
      <c r="F28" s="32">
        <v>85</v>
      </c>
      <c r="G28" s="33">
        <f t="shared" si="2"/>
        <v>0.70823529411764707</v>
      </c>
      <c r="H28" s="18">
        <f t="shared" si="1"/>
        <v>1</v>
      </c>
    </row>
    <row r="29" spans="1:8" s="34" customFormat="1" ht="15.75" x14ac:dyDescent="0.25">
      <c r="A29" s="3">
        <v>19</v>
      </c>
      <c r="B29" s="3" t="s">
        <v>33</v>
      </c>
      <c r="C29" s="32">
        <v>9</v>
      </c>
      <c r="D29" s="32" t="s">
        <v>82</v>
      </c>
      <c r="E29" s="32">
        <v>29.4</v>
      </c>
      <c r="F29" s="32">
        <v>85</v>
      </c>
      <c r="G29" s="33">
        <f t="shared" si="2"/>
        <v>0.34588235294117647</v>
      </c>
      <c r="H29" s="18">
        <f t="shared" si="1"/>
        <v>10</v>
      </c>
    </row>
    <row r="30" spans="1:8" s="34" customFormat="1" ht="15.75" x14ac:dyDescent="0.25">
      <c r="A30" s="3">
        <v>20</v>
      </c>
      <c r="B30" s="3" t="s">
        <v>78</v>
      </c>
      <c r="C30" s="32">
        <v>9</v>
      </c>
      <c r="D30" s="32" t="s">
        <v>82</v>
      </c>
      <c r="E30" s="32">
        <v>13</v>
      </c>
      <c r="F30" s="32">
        <v>85</v>
      </c>
      <c r="G30" s="33">
        <f>(E30/F30)</f>
        <v>0.15294117647058825</v>
      </c>
      <c r="H30" s="18">
        <f>RANK(G30,$G$11:$G$30)</f>
        <v>18</v>
      </c>
    </row>
    <row r="31" spans="1:8" ht="15.75" x14ac:dyDescent="0.25">
      <c r="B31" s="15"/>
    </row>
    <row r="32" spans="1:8" ht="15.75" x14ac:dyDescent="0.25">
      <c r="B32" s="15"/>
    </row>
    <row r="33" spans="2:3" ht="15.75" x14ac:dyDescent="0.25">
      <c r="B33" s="15"/>
    </row>
    <row r="34" spans="2:3" ht="15.75" x14ac:dyDescent="0.25">
      <c r="B34" s="15"/>
      <c r="C34" t="s">
        <v>87</v>
      </c>
    </row>
    <row r="35" spans="2:3" ht="15.75" x14ac:dyDescent="0.25">
      <c r="B35" s="15"/>
    </row>
    <row r="36" spans="2:3" ht="15.75" x14ac:dyDescent="0.25">
      <c r="B36" s="15"/>
    </row>
    <row r="37" spans="2:3" ht="15.75" x14ac:dyDescent="0.25">
      <c r="B37" s="15"/>
    </row>
    <row r="38" spans="2:3" ht="15.75" x14ac:dyDescent="0.25">
      <c r="B38" s="15"/>
    </row>
    <row r="39" spans="2:3" ht="15.75" x14ac:dyDescent="0.25">
      <c r="B39" s="15"/>
    </row>
    <row r="40" spans="2:3" ht="15.75" x14ac:dyDescent="0.25">
      <c r="B40" s="15"/>
    </row>
    <row r="41" spans="2:3" ht="15.75" x14ac:dyDescent="0.25">
      <c r="B41" s="15"/>
    </row>
    <row r="42" spans="2:3" ht="15.75" x14ac:dyDescent="0.25">
      <c r="B42" s="15"/>
    </row>
    <row r="43" spans="2:3" ht="15.75" x14ac:dyDescent="0.25">
      <c r="B43" s="15"/>
    </row>
    <row r="44" spans="2:3" ht="15.75" x14ac:dyDescent="0.25">
      <c r="B44" s="15"/>
    </row>
    <row r="45" spans="2:3" ht="15.75" x14ac:dyDescent="0.25">
      <c r="B45" s="15"/>
    </row>
    <row r="46" spans="2:3" ht="15.75" x14ac:dyDescent="0.25">
      <c r="B46" s="15"/>
    </row>
    <row r="47" spans="2:3" ht="15.75" x14ac:dyDescent="0.25">
      <c r="B47" s="15"/>
    </row>
    <row r="48" spans="2:3" ht="15.75" x14ac:dyDescent="0.25">
      <c r="B48" s="15"/>
    </row>
    <row r="49" spans="2:8" ht="15.75" x14ac:dyDescent="0.25">
      <c r="B49" s="15"/>
    </row>
    <row r="50" spans="2:8" x14ac:dyDescent="0.25">
      <c r="C50" s="20" t="s">
        <v>14</v>
      </c>
      <c r="D50" s="20"/>
      <c r="E50" s="20"/>
      <c r="F50" s="20"/>
      <c r="G50" s="20"/>
      <c r="H50" s="20"/>
    </row>
  </sheetData>
  <sortState ref="A9:M12">
    <sortCondition descending="1" ref="C9:C12"/>
  </sortState>
  <mergeCells count="9">
    <mergeCell ref="C50:H50"/>
    <mergeCell ref="A7:H7"/>
    <mergeCell ref="A8:H8"/>
    <mergeCell ref="A9:H9"/>
    <mergeCell ref="C1:H1"/>
    <mergeCell ref="F2:H2"/>
    <mergeCell ref="A3:H3"/>
    <mergeCell ref="A5:H5"/>
    <mergeCell ref="A6:H6"/>
  </mergeCells>
  <pageMargins left="0.51181102362204722" right="0.31496062992125984" top="0.55118110236220474" bottom="0.55118110236220474" header="0" footer="0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O17"/>
  <sheetViews>
    <sheetView topLeftCell="A3" zoomScaleNormal="100" workbookViewId="0">
      <selection activeCell="D14" sqref="D14"/>
    </sheetView>
  </sheetViews>
  <sheetFormatPr defaultRowHeight="15" x14ac:dyDescent="0.25"/>
  <cols>
    <col min="1" max="1" width="10.85546875" customWidth="1"/>
    <col min="2" max="2" width="19" customWidth="1"/>
    <col min="3" max="3" width="26.7109375" customWidth="1"/>
    <col min="4" max="4" width="19.85546875" customWidth="1"/>
    <col min="5" max="5" width="11.42578125" customWidth="1"/>
    <col min="6" max="6" width="15.7109375" customWidth="1"/>
    <col min="7" max="7" width="17.140625" customWidth="1"/>
    <col min="8" max="8" width="12.140625" customWidth="1"/>
  </cols>
  <sheetData>
    <row r="1" spans="1:119" ht="20.25" customHeight="1" x14ac:dyDescent="0.3">
      <c r="C1" s="24"/>
      <c r="D1" s="24"/>
      <c r="E1" s="24"/>
      <c r="F1" s="24"/>
      <c r="G1" s="24"/>
      <c r="H1" s="2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</row>
    <row r="2" spans="1:119" ht="20.25" customHeight="1" x14ac:dyDescent="0.3">
      <c r="C2" s="9"/>
      <c r="D2" s="9"/>
      <c r="E2" s="9"/>
      <c r="F2" s="25" t="s">
        <v>8</v>
      </c>
      <c r="G2" s="25"/>
      <c r="H2" s="2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</row>
    <row r="3" spans="1:119" ht="26.25" customHeight="1" x14ac:dyDescent="0.25">
      <c r="A3" s="26" t="s">
        <v>39</v>
      </c>
      <c r="B3" s="26"/>
      <c r="C3" s="26"/>
      <c r="D3" s="26"/>
      <c r="E3" s="26"/>
      <c r="F3" s="26"/>
      <c r="G3" s="26"/>
      <c r="H3" s="2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</row>
    <row r="4" spans="1:119" ht="14.25" customHeight="1" x14ac:dyDescent="0.25">
      <c r="A4" s="1"/>
      <c r="B4" s="1"/>
      <c r="C4" s="1"/>
      <c r="D4" s="1"/>
      <c r="E4" s="1"/>
      <c r="F4" s="1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</row>
    <row r="5" spans="1:119" ht="21.75" customHeight="1" x14ac:dyDescent="0.25">
      <c r="A5" s="27" t="s">
        <v>16</v>
      </c>
      <c r="B5" s="27"/>
      <c r="C5" s="27"/>
      <c r="D5" s="27"/>
      <c r="E5" s="27"/>
      <c r="F5" s="27"/>
      <c r="G5" s="27"/>
      <c r="H5" s="2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</row>
    <row r="6" spans="1:119" ht="21.75" customHeight="1" x14ac:dyDescent="0.25">
      <c r="A6" s="28">
        <v>45981</v>
      </c>
      <c r="B6" s="27"/>
      <c r="C6" s="27"/>
      <c r="D6" s="27"/>
      <c r="E6" s="27"/>
      <c r="F6" s="27"/>
      <c r="G6" s="27"/>
      <c r="H6" s="2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119" ht="21.75" customHeight="1" x14ac:dyDescent="0.25">
      <c r="A7" s="27" t="s">
        <v>10</v>
      </c>
      <c r="B7" s="27"/>
      <c r="C7" s="27"/>
      <c r="D7" s="27"/>
      <c r="E7" s="27"/>
      <c r="F7" s="27"/>
      <c r="G7" s="27"/>
      <c r="H7" s="27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119" ht="21.75" customHeight="1" x14ac:dyDescent="0.25">
      <c r="A8" s="21" t="s">
        <v>13</v>
      </c>
      <c r="B8" s="22"/>
      <c r="C8" s="22"/>
      <c r="D8" s="22"/>
      <c r="E8" s="22"/>
      <c r="F8" s="22"/>
      <c r="G8" s="22"/>
      <c r="H8" s="2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119" ht="53.25" customHeight="1" x14ac:dyDescent="0.25">
      <c r="A9" s="23" t="s">
        <v>80</v>
      </c>
      <c r="B9" s="23"/>
      <c r="C9" s="23"/>
      <c r="D9" s="23"/>
      <c r="E9" s="23"/>
      <c r="F9" s="23"/>
      <c r="G9" s="23"/>
      <c r="H9" s="23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119" ht="111.75" customHeight="1" x14ac:dyDescent="0.25">
      <c r="A10" s="2" t="s">
        <v>0</v>
      </c>
      <c r="B10" s="2" t="s">
        <v>9</v>
      </c>
      <c r="C10" s="6" t="s">
        <v>2</v>
      </c>
      <c r="D10" s="6" t="s">
        <v>3</v>
      </c>
      <c r="E10" s="6" t="s">
        <v>7</v>
      </c>
      <c r="F10" s="6" t="s">
        <v>4</v>
      </c>
      <c r="G10" s="6" t="s">
        <v>1</v>
      </c>
      <c r="H10" s="10" t="s">
        <v>5</v>
      </c>
    </row>
    <row r="11" spans="1:119" s="34" customFormat="1" ht="18" customHeight="1" x14ac:dyDescent="0.25">
      <c r="A11" s="3">
        <v>1</v>
      </c>
      <c r="B11" s="3" t="s">
        <v>19</v>
      </c>
      <c r="C11" s="2">
        <v>10</v>
      </c>
      <c r="D11" s="2" t="s">
        <v>82</v>
      </c>
      <c r="E11" s="2">
        <v>35.1</v>
      </c>
      <c r="F11" s="6">
        <v>94</v>
      </c>
      <c r="G11" s="33">
        <f>(E11/F11)</f>
        <v>0.37340425531914895</v>
      </c>
      <c r="H11" s="18">
        <f>RANK(G11,$G$11:$G$14)</f>
        <v>3</v>
      </c>
    </row>
    <row r="12" spans="1:119" s="34" customFormat="1" ht="18" customHeight="1" x14ac:dyDescent="0.25">
      <c r="A12" s="3">
        <v>2</v>
      </c>
      <c r="B12" s="3" t="s">
        <v>20</v>
      </c>
      <c r="C12" s="2">
        <v>10</v>
      </c>
      <c r="D12" s="2" t="s">
        <v>86</v>
      </c>
      <c r="E12" s="2">
        <v>51.8</v>
      </c>
      <c r="F12" s="6">
        <v>94</v>
      </c>
      <c r="G12" s="33">
        <f t="shared" ref="G12" si="0">(E12/F12)</f>
        <v>0.55106382978723401</v>
      </c>
      <c r="H12" s="18">
        <f>RANK(G12,$G$11:$G$14)</f>
        <v>2</v>
      </c>
    </row>
    <row r="13" spans="1:119" s="34" customFormat="1" ht="18" customHeight="1" x14ac:dyDescent="0.25">
      <c r="A13" s="3">
        <v>3</v>
      </c>
      <c r="B13" s="3" t="s">
        <v>21</v>
      </c>
      <c r="C13" s="2">
        <v>10</v>
      </c>
      <c r="D13" s="2" t="s">
        <v>82</v>
      </c>
      <c r="E13" s="2">
        <v>34.6</v>
      </c>
      <c r="F13" s="6">
        <v>94</v>
      </c>
      <c r="G13" s="33">
        <f>(E13/F13)</f>
        <v>0.36808510638297876</v>
      </c>
      <c r="H13" s="18">
        <f>RANK(G13,$G$11:$G$14)</f>
        <v>4</v>
      </c>
    </row>
    <row r="14" spans="1:119" s="34" customFormat="1" ht="18" customHeight="1" x14ac:dyDescent="0.25">
      <c r="A14" s="3">
        <v>4</v>
      </c>
      <c r="B14" s="3" t="s">
        <v>27</v>
      </c>
      <c r="C14" s="2">
        <v>10</v>
      </c>
      <c r="D14" s="2" t="s">
        <v>85</v>
      </c>
      <c r="E14" s="2">
        <v>54</v>
      </c>
      <c r="F14" s="6">
        <v>94</v>
      </c>
      <c r="G14" s="33">
        <f>(E14/F14)</f>
        <v>0.57446808510638303</v>
      </c>
      <c r="H14" s="18">
        <f>RANK(G14,$G$11:$G$14)</f>
        <v>1</v>
      </c>
    </row>
    <row r="17" spans="3:8" x14ac:dyDescent="0.25">
      <c r="C17" s="29" t="s">
        <v>84</v>
      </c>
      <c r="D17" s="29"/>
      <c r="E17" s="29"/>
      <c r="F17" s="29"/>
      <c r="G17" s="29"/>
      <c r="H17" s="29"/>
    </row>
  </sheetData>
  <sortState ref="A9:M13">
    <sortCondition descending="1" ref="C9:C13"/>
  </sortState>
  <mergeCells count="9">
    <mergeCell ref="C17:H17"/>
    <mergeCell ref="A7:H7"/>
    <mergeCell ref="A8:H8"/>
    <mergeCell ref="A9:H9"/>
    <mergeCell ref="C1:H1"/>
    <mergeCell ref="F2:H2"/>
    <mergeCell ref="A3:H3"/>
    <mergeCell ref="A5:H5"/>
    <mergeCell ref="A6:H6"/>
  </mergeCells>
  <pageMargins left="0.51181102362204722" right="0.31496062992125984" top="0.55118110236220474" bottom="0.55118110236220474" header="0" footer="0"/>
  <pageSetup paperSize="9" scale="72" orientation="landscape" horizont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O15"/>
  <sheetViews>
    <sheetView topLeftCell="A4" zoomScaleNormal="100" workbookViewId="0">
      <selection activeCell="J12" sqref="J12"/>
    </sheetView>
  </sheetViews>
  <sheetFormatPr defaultRowHeight="15" x14ac:dyDescent="0.25"/>
  <cols>
    <col min="1" max="1" width="10.85546875" customWidth="1"/>
    <col min="2" max="2" width="19" customWidth="1"/>
    <col min="3" max="3" width="26.7109375" customWidth="1"/>
    <col min="4" max="4" width="19.85546875" customWidth="1"/>
    <col min="5" max="5" width="11.42578125" customWidth="1"/>
    <col min="6" max="6" width="15.7109375" customWidth="1"/>
    <col min="7" max="7" width="17.140625" customWidth="1"/>
    <col min="8" max="8" width="12.140625" customWidth="1"/>
  </cols>
  <sheetData>
    <row r="1" spans="1:119" ht="18" customHeight="1" x14ac:dyDescent="0.3">
      <c r="C1" s="24"/>
      <c r="D1" s="24"/>
      <c r="E1" s="24"/>
      <c r="F1" s="24"/>
      <c r="G1" s="24"/>
      <c r="H1" s="2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</row>
    <row r="2" spans="1:119" ht="18" customHeight="1" x14ac:dyDescent="0.3">
      <c r="C2" s="13"/>
      <c r="D2" s="13"/>
      <c r="E2" s="13"/>
      <c r="F2" s="25" t="s">
        <v>8</v>
      </c>
      <c r="G2" s="25"/>
      <c r="H2" s="2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</row>
    <row r="3" spans="1:119" ht="26.25" customHeight="1" x14ac:dyDescent="0.25">
      <c r="A3" s="26" t="s">
        <v>39</v>
      </c>
      <c r="B3" s="26"/>
      <c r="C3" s="26"/>
      <c r="D3" s="26"/>
      <c r="E3" s="26"/>
      <c r="F3" s="26"/>
      <c r="G3" s="26"/>
      <c r="H3" s="2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</row>
    <row r="4" spans="1:119" ht="14.25" customHeight="1" x14ac:dyDescent="0.25">
      <c r="A4" s="1"/>
      <c r="B4" s="1"/>
      <c r="C4" s="1"/>
      <c r="D4" s="1"/>
      <c r="E4" s="1"/>
      <c r="F4" s="1"/>
      <c r="G4" s="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</row>
    <row r="5" spans="1:119" ht="21.75" customHeight="1" x14ac:dyDescent="0.25">
      <c r="A5" s="27" t="s">
        <v>16</v>
      </c>
      <c r="B5" s="27"/>
      <c r="C5" s="27"/>
      <c r="D5" s="27"/>
      <c r="E5" s="27"/>
      <c r="F5" s="27"/>
      <c r="G5" s="27"/>
      <c r="H5" s="27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</row>
    <row r="6" spans="1:119" ht="21.75" customHeight="1" x14ac:dyDescent="0.25">
      <c r="A6" s="28">
        <v>45981</v>
      </c>
      <c r="B6" s="27"/>
      <c r="C6" s="27"/>
      <c r="D6" s="27"/>
      <c r="E6" s="27"/>
      <c r="F6" s="27"/>
      <c r="G6" s="27"/>
      <c r="H6" s="27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119" ht="21.75" customHeight="1" x14ac:dyDescent="0.25">
      <c r="A7" s="27" t="s">
        <v>10</v>
      </c>
      <c r="B7" s="27"/>
      <c r="C7" s="27"/>
      <c r="D7" s="27"/>
      <c r="E7" s="27"/>
      <c r="F7" s="27"/>
      <c r="G7" s="27"/>
      <c r="H7" s="27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119" ht="21.75" customHeight="1" x14ac:dyDescent="0.25">
      <c r="A8" s="21" t="s">
        <v>15</v>
      </c>
      <c r="B8" s="22"/>
      <c r="C8" s="22"/>
      <c r="D8" s="22"/>
      <c r="E8" s="22"/>
      <c r="F8" s="22"/>
      <c r="G8" s="22"/>
      <c r="H8" s="22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119" ht="53.25" customHeight="1" x14ac:dyDescent="0.25">
      <c r="A9" s="23" t="s">
        <v>81</v>
      </c>
      <c r="B9" s="23"/>
      <c r="C9" s="23"/>
      <c r="D9" s="23"/>
      <c r="E9" s="23"/>
      <c r="F9" s="23"/>
      <c r="G9" s="23"/>
      <c r="H9" s="23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119" ht="111.75" customHeight="1" x14ac:dyDescent="0.25">
      <c r="A10" s="2" t="s">
        <v>0</v>
      </c>
      <c r="B10" s="2" t="s">
        <v>9</v>
      </c>
      <c r="C10" s="6" t="s">
        <v>2</v>
      </c>
      <c r="D10" s="6" t="s">
        <v>3</v>
      </c>
      <c r="E10" s="6" t="s">
        <v>7</v>
      </c>
      <c r="F10" s="6" t="s">
        <v>4</v>
      </c>
      <c r="G10" s="6" t="s">
        <v>1</v>
      </c>
      <c r="H10" s="10" t="s">
        <v>5</v>
      </c>
    </row>
    <row r="11" spans="1:119" s="34" customFormat="1" ht="18" customHeight="1" x14ac:dyDescent="0.25">
      <c r="A11" s="3">
        <v>1</v>
      </c>
      <c r="B11" s="3" t="s">
        <v>79</v>
      </c>
      <c r="C11" s="2">
        <v>11</v>
      </c>
      <c r="D11" s="2" t="s">
        <v>82</v>
      </c>
      <c r="E11" s="2">
        <v>28.8</v>
      </c>
      <c r="F11" s="6">
        <v>94</v>
      </c>
      <c r="G11" s="33">
        <f>(E11/F11)</f>
        <v>0.30638297872340425</v>
      </c>
      <c r="H11" s="18">
        <f>RANK(G11,$G$11:$G$13)</f>
        <v>3</v>
      </c>
    </row>
    <row r="12" spans="1:119" s="34" customFormat="1" ht="18" customHeight="1" x14ac:dyDescent="0.25">
      <c r="A12" s="3">
        <v>2</v>
      </c>
      <c r="B12" s="3" t="s">
        <v>28</v>
      </c>
      <c r="C12" s="2">
        <v>11</v>
      </c>
      <c r="D12" s="2" t="s">
        <v>82</v>
      </c>
      <c r="E12" s="2">
        <v>31</v>
      </c>
      <c r="F12" s="6">
        <v>94</v>
      </c>
      <c r="G12" s="33">
        <f>(E12/F12)</f>
        <v>0.32978723404255317</v>
      </c>
      <c r="H12" s="18">
        <f>RANK(G12,$G$11:$G$13)</f>
        <v>2</v>
      </c>
    </row>
    <row r="13" spans="1:119" s="34" customFormat="1" ht="18" customHeight="1" x14ac:dyDescent="0.25">
      <c r="A13" s="3">
        <v>3</v>
      </c>
      <c r="B13" s="3" t="s">
        <v>34</v>
      </c>
      <c r="C13" s="2">
        <v>11</v>
      </c>
      <c r="D13" s="2" t="s">
        <v>82</v>
      </c>
      <c r="E13" s="2">
        <v>35</v>
      </c>
      <c r="F13" s="6">
        <v>94</v>
      </c>
      <c r="G13" s="33">
        <f>(E13/F13)</f>
        <v>0.37234042553191488</v>
      </c>
      <c r="H13" s="18">
        <f>RANK(G13,$G$11:$G$13)</f>
        <v>1</v>
      </c>
    </row>
    <row r="14" spans="1:119" ht="15.75" x14ac:dyDescent="0.25">
      <c r="B14" s="15"/>
    </row>
    <row r="15" spans="1:119" x14ac:dyDescent="0.25">
      <c r="C15" s="29" t="s">
        <v>83</v>
      </c>
      <c r="D15" s="29"/>
      <c r="E15" s="29"/>
      <c r="F15" s="29"/>
      <c r="G15" s="29"/>
      <c r="H15" s="29"/>
    </row>
  </sheetData>
  <mergeCells count="9">
    <mergeCell ref="A8:H8"/>
    <mergeCell ref="A9:H9"/>
    <mergeCell ref="C15:H15"/>
    <mergeCell ref="C1:H1"/>
    <mergeCell ref="F2:H2"/>
    <mergeCell ref="A3:H3"/>
    <mergeCell ref="A5:H5"/>
    <mergeCell ref="A6:H6"/>
    <mergeCell ref="A7:H7"/>
  </mergeCells>
  <pageMargins left="0.51181102362204722" right="0.31496062992125984" top="0.55118110236220474" bottom="0.55118110236220474" header="0" footer="0"/>
  <pageSetup paperSize="9" scale="72" orientation="landscape" horizont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7-8 класс</vt:lpstr>
      <vt:lpstr>9 класс</vt:lpstr>
      <vt:lpstr>10 класс</vt:lpstr>
      <vt:lpstr>11 класс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</dc:creator>
  <cp:lastModifiedBy>GaydayIS</cp:lastModifiedBy>
  <cp:lastPrinted>2021-10-21T10:42:34Z</cp:lastPrinted>
  <dcterms:created xsi:type="dcterms:W3CDTF">2014-02-10T12:47:56Z</dcterms:created>
  <dcterms:modified xsi:type="dcterms:W3CDTF">2025-11-26T15:42:22Z</dcterms:modified>
</cp:coreProperties>
</file>