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ydayIS\Desktop\"/>
    </mc:Choice>
  </mc:AlternateContent>
  <bookViews>
    <workbookView xWindow="0" yWindow="0" windowWidth="24000" windowHeight="8835" activeTab="2"/>
  </bookViews>
  <sheets>
    <sheet name="7-8 класс" sheetId="7" r:id="rId1"/>
    <sheet name="9 класс" sheetId="1" r:id="rId2"/>
    <sheet name="10-11 класс" sheetId="2" r:id="rId3"/>
  </sheets>
  <calcPr calcId="152511"/>
</workbook>
</file>

<file path=xl/calcChain.xml><?xml version="1.0" encoding="utf-8"?>
<calcChain xmlns="http://schemas.openxmlformats.org/spreadsheetml/2006/main">
  <c r="P11" i="2" l="1"/>
  <c r="Q11" i="2" s="1"/>
  <c r="P12" i="1"/>
  <c r="Q12" i="1" s="1"/>
  <c r="P11" i="1"/>
  <c r="Q11" i="1" s="1"/>
  <c r="P19" i="7"/>
  <c r="P14" i="7"/>
  <c r="P11" i="7"/>
  <c r="P15" i="7" l="1"/>
  <c r="P18" i="7"/>
  <c r="P17" i="7"/>
  <c r="Q17" i="7" s="1"/>
  <c r="Q18" i="7" l="1"/>
  <c r="Q19" i="7"/>
  <c r="P16" i="7"/>
  <c r="Q16" i="7" s="1"/>
  <c r="P12" i="7"/>
  <c r="P13" i="7"/>
  <c r="Q14" i="7" l="1"/>
  <c r="Q13" i="7"/>
  <c r="Q15" i="7"/>
  <c r="Q12" i="7"/>
  <c r="Q11" i="7"/>
</calcChain>
</file>

<file path=xl/sharedStrings.xml><?xml version="1.0" encoding="utf-8"?>
<sst xmlns="http://schemas.openxmlformats.org/spreadsheetml/2006/main" count="215" uniqueCount="112">
  <si>
    <t>№</t>
  </si>
  <si>
    <t>% от максимально возможного балла</t>
  </si>
  <si>
    <t>Класс, за который участник выполнял задания олимпиады</t>
  </si>
  <si>
    <t>Статус участника
(участник/призер/победитель)</t>
  </si>
  <si>
    <t>Максимальный результат (балл)</t>
  </si>
  <si>
    <t>Рейтинг участников</t>
  </si>
  <si>
    <t>Результат участника (балл)</t>
  </si>
  <si>
    <t>Результат участника (балл)/</t>
  </si>
  <si>
    <t>(форма № 1)</t>
  </si>
  <si>
    <t>Шифр</t>
  </si>
  <si>
    <t>ЗАТО Александровск</t>
  </si>
  <si>
    <t>9 класс</t>
  </si>
  <si>
    <t>10 класс</t>
  </si>
  <si>
    <t>География</t>
  </si>
  <si>
    <t>ГЕО9-1</t>
  </si>
  <si>
    <t>ГЕО9-4</t>
  </si>
  <si>
    <t>7-8 класс</t>
  </si>
  <si>
    <t>ГЕО7-8-3</t>
  </si>
  <si>
    <t>ГЕО7-8-4</t>
  </si>
  <si>
    <t>ГЕО7-8-6</t>
  </si>
  <si>
    <t>ГЕО7-8-8</t>
  </si>
  <si>
    <t>ГЕО7-8-9</t>
  </si>
  <si>
    <t>ГЕО7-8-10</t>
  </si>
  <si>
    <t>Список участников и результаты муниципального этапа всероссийской олимпиады школьников 2025/2026 учебного года</t>
  </si>
  <si>
    <t>ГЕО7-8-11</t>
  </si>
  <si>
    <t>ГЕО7-8-12</t>
  </si>
  <si>
    <t>ГЕО7-8-17</t>
  </si>
  <si>
    <t>ГЕО10-11-8</t>
  </si>
  <si>
    <t>9 человек</t>
  </si>
  <si>
    <t>2 человека</t>
  </si>
  <si>
    <t>1 человек</t>
  </si>
  <si>
    <t>участник</t>
  </si>
  <si>
    <t>призёр</t>
  </si>
  <si>
    <t xml:space="preserve">9 класс </t>
  </si>
  <si>
    <t xml:space="preserve">призёр </t>
  </si>
  <si>
    <t xml:space="preserve">Председатель жюри  _____Кревная О.А._____________  (_______________________)
                                                                                                              (подпись)
М.п
</t>
  </si>
  <si>
    <t xml:space="preserve">Председатель жюри  ____Кревная О.А._______________  (_______________________)
                                                                                                              (подпись)
М.п
</t>
  </si>
  <si>
    <t>победитель</t>
  </si>
  <si>
    <t xml:space="preserve">Председатель жюри  _____Кревная О.А___________  (_______________________)
                                                                                                              (подпись)
М.п
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</si>
  <si>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</si>
  <si>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</si>
  <si>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</si>
  <si>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</si>
  <si>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</si>
  <si>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</si>
  <si>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 (имеются/не имеются)</t>
  </si>
  <si>
    <t>Полное название общеобразовательной организации (в соответствии с уставом)</t>
  </si>
  <si>
    <t>Класс обучения</t>
  </si>
  <si>
    <t>Степанов</t>
  </si>
  <si>
    <t>Никита</t>
  </si>
  <si>
    <t>Евгеньевич</t>
  </si>
  <si>
    <t>муж</t>
  </si>
  <si>
    <t>Россия</t>
  </si>
  <si>
    <t>Не имеется</t>
  </si>
  <si>
    <t>Муниципальное автономное общеобразовательное учреждение "Средняя общеобразовательная школа №1 им. М.А. Погодина"</t>
  </si>
  <si>
    <t>11а</t>
  </si>
  <si>
    <t>Учитель</t>
  </si>
  <si>
    <t>Бакалова Т.А.</t>
  </si>
  <si>
    <t>Челмакин</t>
  </si>
  <si>
    <t>Павел</t>
  </si>
  <si>
    <t>Андреевич</t>
  </si>
  <si>
    <t>м</t>
  </si>
  <si>
    <t>РФ</t>
  </si>
  <si>
    <t>не имеются</t>
  </si>
  <si>
    <t>МАОУ СОШ 276</t>
  </si>
  <si>
    <t>9д</t>
  </si>
  <si>
    <t>Косов</t>
  </si>
  <si>
    <t>Сергей</t>
  </si>
  <si>
    <t>Александрович</t>
  </si>
  <si>
    <t>9в</t>
  </si>
  <si>
    <t>Юркина Л.А.</t>
  </si>
  <si>
    <t>Большовцева</t>
  </si>
  <si>
    <t>Кристина</t>
  </si>
  <si>
    <t>Алексеевна</t>
  </si>
  <si>
    <t>ж</t>
  </si>
  <si>
    <t>Муниципальное автономное общеобразовательное учреждение "Средняя общеобразовательная школа №266 Закрытого административно-территориального образования Александровск Мурманской области"</t>
  </si>
  <si>
    <t>7-Г</t>
  </si>
  <si>
    <t>Лаврова</t>
  </si>
  <si>
    <t>Варвара</t>
  </si>
  <si>
    <t>Павловна</t>
  </si>
  <si>
    <t>7-А</t>
  </si>
  <si>
    <t>Спиридонова Е.А.</t>
  </si>
  <si>
    <t>Макаева К.К.</t>
  </si>
  <si>
    <t>Славкин</t>
  </si>
  <si>
    <t>Артем</t>
  </si>
  <si>
    <t>Дмитриевич</t>
  </si>
  <si>
    <t>Маршавина А.А.</t>
  </si>
  <si>
    <t>Маллаев</t>
  </si>
  <si>
    <t>Джавид</t>
  </si>
  <si>
    <t>Ниязович</t>
  </si>
  <si>
    <t>Зотин</t>
  </si>
  <si>
    <t>Кирилл</t>
  </si>
  <si>
    <t>Павлович</t>
  </si>
  <si>
    <t>Зорина</t>
  </si>
  <si>
    <t>Лада</t>
  </si>
  <si>
    <t>Владимировна</t>
  </si>
  <si>
    <t>жен</t>
  </si>
  <si>
    <t>Халинбеков</t>
  </si>
  <si>
    <t>Рамазан</t>
  </si>
  <si>
    <t>Камилевич</t>
  </si>
  <si>
    <t>8а</t>
  </si>
  <si>
    <t>Залещук</t>
  </si>
  <si>
    <t xml:space="preserve"> Ростислав</t>
  </si>
  <si>
    <t>Артурович</t>
  </si>
  <si>
    <t>7в</t>
  </si>
  <si>
    <t>Шагалова А.П.</t>
  </si>
  <si>
    <t>Шпитько А.А,</t>
  </si>
  <si>
    <t xml:space="preserve">Ахмедов </t>
  </si>
  <si>
    <t>Али</t>
  </si>
  <si>
    <t>Ренатович</t>
  </si>
  <si>
    <t>8б</t>
  </si>
  <si>
    <t>Смирнова О.В.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</si>
</sst>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right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0" fontId="0" fillId="0" borderId="0" xfId="1" applyNumberFormat="1" applyFont="1" applyFill="1" applyBorder="1"/>
    <xf numFmtId="1" fontId="0" fillId="0" borderId="0" xfId="0" applyNumberFormat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10" fontId="1" fillId="2" borderId="1" xfId="1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0" xfId="0" applyFont="1"/>
    <xf numFmtId="10" fontId="1" fillId="2" borderId="1" xfId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" fillId="0" borderId="0" xfId="0" applyFont="1"/>
    <xf numFmtId="14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zoomScale="70" zoomScaleNormal="70" workbookViewId="0">
      <selection activeCell="E25" sqref="E25"/>
    </sheetView>
  </sheetViews>
  <sheetFormatPr defaultRowHeight="15" x14ac:dyDescent="0.25"/>
  <cols>
    <col min="2" max="2" width="18.42578125" customWidth="1"/>
    <col min="3" max="5" width="19" customWidth="1"/>
    <col min="6" max="6" width="13.85546875" customWidth="1"/>
    <col min="7" max="11" width="19" customWidth="1"/>
    <col min="12" max="12" width="22.28515625" customWidth="1"/>
    <col min="13" max="13" width="17.85546875" customWidth="1"/>
    <col min="14" max="14" width="13.140625" customWidth="1"/>
    <col min="15" max="15" width="20.28515625" customWidth="1"/>
    <col min="16" max="16" width="14.42578125" customWidth="1"/>
    <col min="17" max="17" width="12.85546875" customWidth="1"/>
    <col min="18" max="18" width="19.7109375" customWidth="1"/>
  </cols>
  <sheetData>
    <row r="1" spans="1:18" ht="16.5" customHeight="1" x14ac:dyDescent="0.3">
      <c r="L1" s="39"/>
      <c r="M1" s="39"/>
      <c r="N1" s="39"/>
      <c r="O1" s="39"/>
      <c r="P1" s="39"/>
      <c r="Q1" s="39"/>
    </row>
    <row r="2" spans="1:18" ht="19.5" customHeight="1" x14ac:dyDescent="0.3">
      <c r="L2" s="5"/>
      <c r="M2" s="5"/>
      <c r="N2" s="5"/>
      <c r="O2" s="40" t="s">
        <v>8</v>
      </c>
      <c r="P2" s="40"/>
      <c r="Q2" s="40"/>
    </row>
    <row r="3" spans="1:18" ht="26.25" customHeight="1" x14ac:dyDescent="0.25">
      <c r="A3" s="41" t="s">
        <v>23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8" ht="14.2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8" ht="22.5" customHeight="1" x14ac:dyDescent="0.25">
      <c r="A5" s="36" t="s">
        <v>13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</row>
    <row r="6" spans="1:18" ht="22.5" customHeight="1" x14ac:dyDescent="0.25">
      <c r="A6" s="42">
        <v>46004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</row>
    <row r="7" spans="1:18" ht="22.5" customHeight="1" x14ac:dyDescent="0.25">
      <c r="A7" s="36" t="s">
        <v>10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</row>
    <row r="8" spans="1:18" ht="22.5" customHeight="1" x14ac:dyDescent="0.25">
      <c r="A8" s="35" t="s">
        <v>16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</row>
    <row r="9" spans="1:18" ht="53.25" customHeight="1" x14ac:dyDescent="0.25">
      <c r="A9" s="37" t="s">
        <v>28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spans="1:18" ht="78.75" x14ac:dyDescent="0.25">
      <c r="A10" s="2" t="s">
        <v>0</v>
      </c>
      <c r="B10" s="2" t="s">
        <v>9</v>
      </c>
      <c r="C10" s="15" t="s">
        <v>39</v>
      </c>
      <c r="D10" s="15" t="s">
        <v>40</v>
      </c>
      <c r="E10" s="15" t="s">
        <v>41</v>
      </c>
      <c r="F10" s="16" t="s">
        <v>42</v>
      </c>
      <c r="G10" s="16" t="s">
        <v>43</v>
      </c>
      <c r="H10" s="16" t="s">
        <v>44</v>
      </c>
      <c r="I10" s="16" t="s">
        <v>45</v>
      </c>
      <c r="J10" s="17" t="s">
        <v>46</v>
      </c>
      <c r="K10" s="16" t="s">
        <v>47</v>
      </c>
      <c r="L10" s="2" t="s">
        <v>2</v>
      </c>
      <c r="M10" s="2" t="s">
        <v>3</v>
      </c>
      <c r="N10" s="2" t="s">
        <v>6</v>
      </c>
      <c r="O10" s="2" t="s">
        <v>4</v>
      </c>
      <c r="P10" s="2" t="s">
        <v>1</v>
      </c>
      <c r="Q10" s="2" t="s">
        <v>5</v>
      </c>
      <c r="R10" s="14" t="s">
        <v>56</v>
      </c>
    </row>
    <row r="11" spans="1:18" s="27" customFormat="1" ht="17.25" customHeight="1" x14ac:dyDescent="0.25">
      <c r="A11" s="3">
        <v>1</v>
      </c>
      <c r="B11" s="3" t="s">
        <v>17</v>
      </c>
      <c r="C11" s="18" t="s">
        <v>71</v>
      </c>
      <c r="D11" s="18" t="s">
        <v>72</v>
      </c>
      <c r="E11" s="18" t="s">
        <v>73</v>
      </c>
      <c r="F11" s="19" t="s">
        <v>74</v>
      </c>
      <c r="G11" s="30">
        <v>40936</v>
      </c>
      <c r="H11" s="19" t="s">
        <v>62</v>
      </c>
      <c r="I11" s="19" t="s">
        <v>63</v>
      </c>
      <c r="J11" s="20" t="s">
        <v>75</v>
      </c>
      <c r="K11" s="24" t="s">
        <v>76</v>
      </c>
      <c r="L11" s="10" t="s">
        <v>16</v>
      </c>
      <c r="M11" s="3" t="s">
        <v>31</v>
      </c>
      <c r="N11" s="3">
        <v>9</v>
      </c>
      <c r="O11" s="3">
        <v>100</v>
      </c>
      <c r="P11" s="21">
        <f>(N11/O11)</f>
        <v>0.09</v>
      </c>
      <c r="Q11" s="22">
        <f>RANK(P11,$P$11:$P$19)</f>
        <v>9</v>
      </c>
      <c r="R11" s="11" t="s">
        <v>81</v>
      </c>
    </row>
    <row r="12" spans="1:18" s="27" customFormat="1" ht="17.25" customHeight="1" x14ac:dyDescent="0.25">
      <c r="A12" s="3">
        <v>2</v>
      </c>
      <c r="B12" s="3" t="s">
        <v>18</v>
      </c>
      <c r="C12" s="18" t="s">
        <v>77</v>
      </c>
      <c r="D12" s="33" t="s">
        <v>78</v>
      </c>
      <c r="E12" s="18" t="s">
        <v>79</v>
      </c>
      <c r="F12" s="19" t="s">
        <v>74</v>
      </c>
      <c r="G12" s="30">
        <v>40890</v>
      </c>
      <c r="H12" s="19" t="s">
        <v>62</v>
      </c>
      <c r="I12" s="19" t="s">
        <v>63</v>
      </c>
      <c r="J12" s="20" t="s">
        <v>75</v>
      </c>
      <c r="K12" s="19" t="s">
        <v>80</v>
      </c>
      <c r="L12" s="10" t="s">
        <v>16</v>
      </c>
      <c r="M12" s="3" t="s">
        <v>31</v>
      </c>
      <c r="N12" s="3">
        <v>13</v>
      </c>
      <c r="O12" s="3">
        <v>100</v>
      </c>
      <c r="P12" s="21">
        <f t="shared" ref="P12:P13" si="0">(N12/O12)</f>
        <v>0.13</v>
      </c>
      <c r="Q12" s="22">
        <f t="shared" ref="Q12:Q18" si="1">RANK(P12,$P$11:$P$19)</f>
        <v>8</v>
      </c>
      <c r="R12" s="11" t="s">
        <v>82</v>
      </c>
    </row>
    <row r="13" spans="1:18" s="27" customFormat="1" ht="17.25" customHeight="1" x14ac:dyDescent="0.25">
      <c r="A13" s="3">
        <v>3</v>
      </c>
      <c r="B13" s="3" t="s">
        <v>19</v>
      </c>
      <c r="C13" s="18" t="s">
        <v>83</v>
      </c>
      <c r="D13" s="18" t="s">
        <v>84</v>
      </c>
      <c r="E13" s="18" t="s">
        <v>85</v>
      </c>
      <c r="F13" s="19" t="s">
        <v>51</v>
      </c>
      <c r="G13" s="30">
        <v>40947</v>
      </c>
      <c r="H13" s="19" t="s">
        <v>62</v>
      </c>
      <c r="I13" s="19" t="s">
        <v>63</v>
      </c>
      <c r="J13" s="20" t="s">
        <v>64</v>
      </c>
      <c r="K13" s="19">
        <v>7</v>
      </c>
      <c r="L13" s="10" t="s">
        <v>16</v>
      </c>
      <c r="M13" s="3" t="s">
        <v>31</v>
      </c>
      <c r="N13" s="3">
        <v>17</v>
      </c>
      <c r="O13" s="3">
        <v>100</v>
      </c>
      <c r="P13" s="21">
        <f t="shared" si="0"/>
        <v>0.17</v>
      </c>
      <c r="Q13" s="22">
        <f t="shared" si="1"/>
        <v>7</v>
      </c>
      <c r="R13" s="19" t="s">
        <v>86</v>
      </c>
    </row>
    <row r="14" spans="1:18" s="32" customFormat="1" ht="15.75" x14ac:dyDescent="0.25">
      <c r="A14" s="3">
        <v>4</v>
      </c>
      <c r="B14" s="3" t="s">
        <v>20</v>
      </c>
      <c r="C14" s="34" t="s">
        <v>87</v>
      </c>
      <c r="D14" s="34" t="s">
        <v>88</v>
      </c>
      <c r="E14" s="18" t="s">
        <v>89</v>
      </c>
      <c r="F14" s="11" t="s">
        <v>51</v>
      </c>
      <c r="G14" s="12">
        <v>40654</v>
      </c>
      <c r="H14" s="19" t="s">
        <v>62</v>
      </c>
      <c r="I14" s="19" t="s">
        <v>63</v>
      </c>
      <c r="J14" s="31" t="s">
        <v>64</v>
      </c>
      <c r="K14" s="24">
        <v>8</v>
      </c>
      <c r="L14" s="10" t="s">
        <v>16</v>
      </c>
      <c r="M14" s="3" t="s">
        <v>31</v>
      </c>
      <c r="N14" s="3">
        <v>31</v>
      </c>
      <c r="O14" s="3">
        <v>100</v>
      </c>
      <c r="P14" s="21">
        <f>(N14/O14)</f>
        <v>0.31</v>
      </c>
      <c r="Q14" s="22">
        <f>RANK(P14,$P$11:$P$19)</f>
        <v>3</v>
      </c>
      <c r="R14" s="24" t="s">
        <v>105</v>
      </c>
    </row>
    <row r="15" spans="1:18" s="27" customFormat="1" ht="17.25" customHeight="1" x14ac:dyDescent="0.25">
      <c r="A15" s="3">
        <v>5</v>
      </c>
      <c r="B15" s="3" t="s">
        <v>21</v>
      </c>
      <c r="C15" s="18" t="s">
        <v>90</v>
      </c>
      <c r="D15" s="18" t="s">
        <v>91</v>
      </c>
      <c r="E15" s="18" t="s">
        <v>92</v>
      </c>
      <c r="F15" s="11" t="s">
        <v>51</v>
      </c>
      <c r="G15" s="12">
        <v>40670</v>
      </c>
      <c r="H15" s="19" t="s">
        <v>62</v>
      </c>
      <c r="I15" s="19" t="s">
        <v>63</v>
      </c>
      <c r="J15" s="31" t="s">
        <v>64</v>
      </c>
      <c r="K15" s="24">
        <v>8</v>
      </c>
      <c r="L15" s="10" t="s">
        <v>16</v>
      </c>
      <c r="M15" s="3" t="s">
        <v>31</v>
      </c>
      <c r="N15" s="3">
        <v>41</v>
      </c>
      <c r="O15" s="3">
        <v>100</v>
      </c>
      <c r="P15" s="21">
        <f>(N15/O15)</f>
        <v>0.41</v>
      </c>
      <c r="Q15" s="22">
        <f t="shared" si="1"/>
        <v>2</v>
      </c>
      <c r="R15" s="24" t="s">
        <v>105</v>
      </c>
    </row>
    <row r="16" spans="1:18" s="27" customFormat="1" ht="15.75" x14ac:dyDescent="0.25">
      <c r="A16" s="3">
        <v>6</v>
      </c>
      <c r="B16" s="3" t="s">
        <v>22</v>
      </c>
      <c r="C16" s="18" t="s">
        <v>93</v>
      </c>
      <c r="D16" s="18" t="s">
        <v>94</v>
      </c>
      <c r="E16" s="18" t="s">
        <v>95</v>
      </c>
      <c r="F16" s="11" t="s">
        <v>96</v>
      </c>
      <c r="G16" s="12">
        <v>40809</v>
      </c>
      <c r="H16" s="19" t="s">
        <v>62</v>
      </c>
      <c r="I16" s="19" t="s">
        <v>63</v>
      </c>
      <c r="J16" s="31" t="s">
        <v>64</v>
      </c>
      <c r="K16" s="24">
        <v>8</v>
      </c>
      <c r="L16" s="10" t="s">
        <v>16</v>
      </c>
      <c r="M16" s="3" t="s">
        <v>31</v>
      </c>
      <c r="N16" s="3">
        <v>25</v>
      </c>
      <c r="O16" s="3">
        <v>100</v>
      </c>
      <c r="P16" s="21">
        <f>(N16/O16)</f>
        <v>0.25</v>
      </c>
      <c r="Q16" s="22">
        <f t="shared" si="1"/>
        <v>6</v>
      </c>
      <c r="R16" s="24" t="s">
        <v>105</v>
      </c>
    </row>
    <row r="17" spans="1:18" s="27" customFormat="1" ht="17.25" customHeight="1" x14ac:dyDescent="0.25">
      <c r="A17" s="3">
        <v>7</v>
      </c>
      <c r="B17" s="3" t="s">
        <v>24</v>
      </c>
      <c r="C17" s="34" t="s">
        <v>97</v>
      </c>
      <c r="D17" s="34" t="s">
        <v>98</v>
      </c>
      <c r="E17" s="18" t="s">
        <v>99</v>
      </c>
      <c r="F17" s="11" t="s">
        <v>61</v>
      </c>
      <c r="G17" s="12">
        <v>40773</v>
      </c>
      <c r="H17" s="19" t="s">
        <v>62</v>
      </c>
      <c r="I17" s="19" t="s">
        <v>63</v>
      </c>
      <c r="J17" s="31" t="s">
        <v>64</v>
      </c>
      <c r="K17" s="24" t="s">
        <v>100</v>
      </c>
      <c r="L17" s="10" t="s">
        <v>16</v>
      </c>
      <c r="M17" s="3" t="s">
        <v>32</v>
      </c>
      <c r="N17" s="3">
        <v>47</v>
      </c>
      <c r="O17" s="3">
        <v>100</v>
      </c>
      <c r="P17" s="21">
        <f>(N17/O17)</f>
        <v>0.47</v>
      </c>
      <c r="Q17" s="22">
        <f t="shared" si="1"/>
        <v>1</v>
      </c>
      <c r="R17" s="24" t="s">
        <v>70</v>
      </c>
    </row>
    <row r="18" spans="1:18" s="27" customFormat="1" ht="17.25" customHeight="1" x14ac:dyDescent="0.25">
      <c r="A18" s="3">
        <v>8</v>
      </c>
      <c r="B18" s="3" t="s">
        <v>25</v>
      </c>
      <c r="C18" s="18" t="s">
        <v>101</v>
      </c>
      <c r="D18" s="18" t="s">
        <v>102</v>
      </c>
      <c r="E18" s="18" t="s">
        <v>103</v>
      </c>
      <c r="F18" s="11" t="s">
        <v>51</v>
      </c>
      <c r="G18" s="12">
        <v>41278</v>
      </c>
      <c r="H18" s="19" t="s">
        <v>62</v>
      </c>
      <c r="I18" s="19" t="s">
        <v>63</v>
      </c>
      <c r="J18" s="20" t="s">
        <v>54</v>
      </c>
      <c r="K18" s="11" t="s">
        <v>104</v>
      </c>
      <c r="L18" s="10" t="s">
        <v>16</v>
      </c>
      <c r="M18" s="3" t="s">
        <v>31</v>
      </c>
      <c r="N18" s="3">
        <v>29</v>
      </c>
      <c r="O18" s="3">
        <v>100</v>
      </c>
      <c r="P18" s="21">
        <f t="shared" ref="P18" si="2">(N18/O18)</f>
        <v>0.28999999999999998</v>
      </c>
      <c r="Q18" s="22">
        <f t="shared" si="1"/>
        <v>4</v>
      </c>
      <c r="R18" s="19" t="s">
        <v>106</v>
      </c>
    </row>
    <row r="19" spans="1:18" s="27" customFormat="1" ht="17.25" customHeight="1" x14ac:dyDescent="0.25">
      <c r="A19" s="3">
        <v>9</v>
      </c>
      <c r="B19" s="3" t="s">
        <v>26</v>
      </c>
      <c r="C19" s="18" t="s">
        <v>107</v>
      </c>
      <c r="D19" s="18" t="s">
        <v>108</v>
      </c>
      <c r="E19" s="18" t="s">
        <v>109</v>
      </c>
      <c r="F19" s="11" t="s">
        <v>51</v>
      </c>
      <c r="G19" s="12">
        <v>40704</v>
      </c>
      <c r="H19" s="19" t="s">
        <v>62</v>
      </c>
      <c r="I19" s="19" t="s">
        <v>63</v>
      </c>
      <c r="J19" s="20" t="s">
        <v>54</v>
      </c>
      <c r="K19" s="11" t="s">
        <v>110</v>
      </c>
      <c r="L19" s="10" t="s">
        <v>16</v>
      </c>
      <c r="M19" s="3" t="s">
        <v>31</v>
      </c>
      <c r="N19" s="3">
        <v>27</v>
      </c>
      <c r="O19" s="3">
        <v>100</v>
      </c>
      <c r="P19" s="21">
        <f>(N19/O19)</f>
        <v>0.27</v>
      </c>
      <c r="Q19" s="22">
        <f>RANK(P19,$P$11:$P$19)</f>
        <v>5</v>
      </c>
      <c r="R19" s="19" t="s">
        <v>111</v>
      </c>
    </row>
    <row r="21" spans="1:18" x14ac:dyDescent="0.25">
      <c r="L21" s="38" t="s">
        <v>36</v>
      </c>
      <c r="M21" s="38"/>
      <c r="N21" s="38"/>
      <c r="O21" s="38"/>
      <c r="P21" s="38"/>
      <c r="Q21" s="38"/>
    </row>
  </sheetData>
  <mergeCells count="9">
    <mergeCell ref="A8:Q8"/>
    <mergeCell ref="A9:Q9"/>
    <mergeCell ref="L21:Q21"/>
    <mergeCell ref="L1:Q1"/>
    <mergeCell ref="O2:Q2"/>
    <mergeCell ref="A3:Q3"/>
    <mergeCell ref="A5:Q5"/>
    <mergeCell ref="A6:Q6"/>
    <mergeCell ref="A7:Q7"/>
  </mergeCells>
  <pageMargins left="0.51181102362204722" right="0.31496062992125984" top="0.55118110236220474" bottom="0.55118110236220474" header="0" footer="0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"/>
  <sheetViews>
    <sheetView zoomScale="70" zoomScaleNormal="70" workbookViewId="0">
      <selection activeCell="E21" sqref="E21"/>
    </sheetView>
  </sheetViews>
  <sheetFormatPr defaultRowHeight="15" x14ac:dyDescent="0.25"/>
  <cols>
    <col min="2" max="2" width="18.42578125" customWidth="1"/>
    <col min="3" max="11" width="19" customWidth="1"/>
    <col min="12" max="12" width="22.28515625" customWidth="1"/>
    <col min="13" max="13" width="17.85546875" customWidth="1"/>
    <col min="14" max="14" width="13.140625" customWidth="1"/>
    <col min="15" max="15" width="20.28515625" customWidth="1"/>
    <col min="16" max="16" width="14.42578125" customWidth="1"/>
    <col min="17" max="17" width="12.85546875" customWidth="1"/>
    <col min="18" max="18" width="15.42578125" bestFit="1" customWidth="1"/>
  </cols>
  <sheetData>
    <row r="1" spans="1:18" ht="18" customHeight="1" x14ac:dyDescent="0.3">
      <c r="L1" s="39"/>
      <c r="M1" s="39"/>
      <c r="N1" s="39"/>
      <c r="O1" s="39"/>
      <c r="P1" s="39"/>
      <c r="Q1" s="39"/>
    </row>
    <row r="2" spans="1:18" ht="21.75" customHeight="1" x14ac:dyDescent="0.3">
      <c r="L2" s="5"/>
      <c r="M2" s="5"/>
      <c r="N2" s="5"/>
      <c r="O2" s="40" t="s">
        <v>8</v>
      </c>
      <c r="P2" s="40"/>
      <c r="Q2" s="40"/>
    </row>
    <row r="3" spans="1:18" ht="26.25" customHeight="1" x14ac:dyDescent="0.25">
      <c r="A3" s="41" t="s">
        <v>23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8" ht="14.2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8" ht="20.25" customHeight="1" x14ac:dyDescent="0.25">
      <c r="A5" s="36" t="s">
        <v>13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</row>
    <row r="6" spans="1:18" ht="20.25" customHeight="1" x14ac:dyDescent="0.25">
      <c r="A6" s="42">
        <v>46004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</row>
    <row r="7" spans="1:18" ht="20.25" customHeight="1" x14ac:dyDescent="0.25">
      <c r="A7" s="36" t="s">
        <v>10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</row>
    <row r="8" spans="1:18" ht="20.25" customHeight="1" x14ac:dyDescent="0.25">
      <c r="A8" s="35" t="s">
        <v>11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</row>
    <row r="9" spans="1:18" ht="34.5" customHeight="1" x14ac:dyDescent="0.25">
      <c r="A9" s="37" t="s">
        <v>29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spans="1:18" ht="78.75" x14ac:dyDescent="0.25">
      <c r="A10" s="2" t="s">
        <v>0</v>
      </c>
      <c r="B10" s="2" t="s">
        <v>9</v>
      </c>
      <c r="C10" s="15" t="s">
        <v>39</v>
      </c>
      <c r="D10" s="15" t="s">
        <v>40</v>
      </c>
      <c r="E10" s="15" t="s">
        <v>41</v>
      </c>
      <c r="F10" s="16" t="s">
        <v>42</v>
      </c>
      <c r="G10" s="16" t="s">
        <v>43</v>
      </c>
      <c r="H10" s="16" t="s">
        <v>44</v>
      </c>
      <c r="I10" s="16" t="s">
        <v>45</v>
      </c>
      <c r="J10" s="17" t="s">
        <v>46</v>
      </c>
      <c r="K10" s="16" t="s">
        <v>47</v>
      </c>
      <c r="L10" s="2" t="s">
        <v>2</v>
      </c>
      <c r="M10" s="2" t="s">
        <v>3</v>
      </c>
      <c r="N10" s="2" t="s">
        <v>6</v>
      </c>
      <c r="O10" s="2" t="s">
        <v>4</v>
      </c>
      <c r="P10" s="2" t="s">
        <v>1</v>
      </c>
      <c r="Q10" s="2" t="s">
        <v>5</v>
      </c>
      <c r="R10" s="14" t="s">
        <v>56</v>
      </c>
    </row>
    <row r="11" spans="1:18" s="29" customFormat="1" ht="17.25" customHeight="1" x14ac:dyDescent="0.25">
      <c r="A11" s="3">
        <v>1</v>
      </c>
      <c r="B11" s="3" t="s">
        <v>14</v>
      </c>
      <c r="C11" s="18" t="s">
        <v>58</v>
      </c>
      <c r="D11" s="18" t="s">
        <v>59</v>
      </c>
      <c r="E11" s="18" t="s">
        <v>60</v>
      </c>
      <c r="F11" s="24" t="s">
        <v>61</v>
      </c>
      <c r="G11" s="25">
        <v>40534</v>
      </c>
      <c r="H11" s="25" t="s">
        <v>62</v>
      </c>
      <c r="I11" s="14" t="s">
        <v>63</v>
      </c>
      <c r="J11" s="26" t="s">
        <v>64</v>
      </c>
      <c r="K11" s="24" t="s">
        <v>65</v>
      </c>
      <c r="L11" s="3" t="s">
        <v>11</v>
      </c>
      <c r="M11" s="3" t="s">
        <v>31</v>
      </c>
      <c r="N11" s="3">
        <v>30</v>
      </c>
      <c r="O11" s="3">
        <v>100</v>
      </c>
      <c r="P11" s="28">
        <f>(N11/O11)</f>
        <v>0.3</v>
      </c>
      <c r="Q11" s="22">
        <f>RANK(P11,$P$11:$P$12)</f>
        <v>2</v>
      </c>
      <c r="R11" s="24" t="s">
        <v>70</v>
      </c>
    </row>
    <row r="12" spans="1:18" s="29" customFormat="1" ht="18" customHeight="1" x14ac:dyDescent="0.25">
      <c r="A12" s="3">
        <v>2</v>
      </c>
      <c r="B12" s="3" t="s">
        <v>15</v>
      </c>
      <c r="C12" s="18" t="s">
        <v>66</v>
      </c>
      <c r="D12" s="18" t="s">
        <v>67</v>
      </c>
      <c r="E12" s="18" t="s">
        <v>68</v>
      </c>
      <c r="F12" s="11" t="s">
        <v>61</v>
      </c>
      <c r="G12" s="12">
        <v>40343</v>
      </c>
      <c r="H12" s="25" t="s">
        <v>62</v>
      </c>
      <c r="I12" s="14" t="s">
        <v>63</v>
      </c>
      <c r="J12" s="20" t="s">
        <v>54</v>
      </c>
      <c r="K12" s="11" t="s">
        <v>69</v>
      </c>
      <c r="L12" s="3" t="s">
        <v>33</v>
      </c>
      <c r="M12" s="3" t="s">
        <v>34</v>
      </c>
      <c r="N12" s="3">
        <v>55</v>
      </c>
      <c r="O12" s="3">
        <v>100</v>
      </c>
      <c r="P12" s="28">
        <f>(N12/O12)</f>
        <v>0.55000000000000004</v>
      </c>
      <c r="Q12" s="22">
        <f>RANK(P12,$P$11:$P$12)</f>
        <v>1</v>
      </c>
      <c r="R12" s="19" t="s">
        <v>57</v>
      </c>
    </row>
    <row r="13" spans="1:18" s="4" customFormat="1" ht="18" customHeight="1" x14ac:dyDescent="0.25">
      <c r="A13" s="7"/>
      <c r="B13" s="7"/>
      <c r="C13"/>
      <c r="D13"/>
      <c r="E13"/>
      <c r="F13"/>
      <c r="G13"/>
      <c r="H13"/>
      <c r="I13"/>
      <c r="J13"/>
      <c r="K13"/>
      <c r="L13" s="7"/>
      <c r="M13" s="7"/>
      <c r="N13" s="7"/>
      <c r="O13" s="7"/>
      <c r="P13" s="8"/>
      <c r="Q13" s="9"/>
    </row>
    <row r="14" spans="1:18" s="4" customFormat="1" ht="18" customHeight="1" x14ac:dyDescent="0.25">
      <c r="A14" s="7"/>
      <c r="B14" s="7"/>
      <c r="C14"/>
      <c r="D14"/>
      <c r="E14"/>
      <c r="F14"/>
      <c r="G14"/>
      <c r="H14"/>
      <c r="I14"/>
      <c r="J14"/>
      <c r="K14"/>
      <c r="L14" s="7"/>
      <c r="M14" s="7"/>
      <c r="N14" s="7"/>
      <c r="O14" s="7"/>
      <c r="P14" s="8"/>
      <c r="Q14" s="9"/>
    </row>
    <row r="15" spans="1:18" x14ac:dyDescent="0.25">
      <c r="L15" s="38" t="s">
        <v>35</v>
      </c>
      <c r="M15" s="38"/>
      <c r="N15" s="38"/>
      <c r="O15" s="38"/>
      <c r="P15" s="38"/>
      <c r="Q15" s="38"/>
    </row>
  </sheetData>
  <sortState ref="A9:V12">
    <sortCondition descending="1" ref="L9:L12"/>
  </sortState>
  <mergeCells count="9">
    <mergeCell ref="L15:Q15"/>
    <mergeCell ref="A7:Q7"/>
    <mergeCell ref="A8:Q8"/>
    <mergeCell ref="A9:Q9"/>
    <mergeCell ref="L1:Q1"/>
    <mergeCell ref="O2:Q2"/>
    <mergeCell ref="A3:Q3"/>
    <mergeCell ref="A5:Q5"/>
    <mergeCell ref="A6:Q6"/>
  </mergeCells>
  <pageMargins left="0.51181102362204722" right="0.31496062992125984" top="0.55118110236220474" bottom="0.55118110236220474" header="0" footer="0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"/>
  <sheetViews>
    <sheetView tabSelected="1" zoomScale="70" zoomScaleNormal="70" workbookViewId="0">
      <selection activeCell="J16" sqref="J16"/>
    </sheetView>
  </sheetViews>
  <sheetFormatPr defaultRowHeight="15" x14ac:dyDescent="0.25"/>
  <cols>
    <col min="1" max="1" width="10.85546875" customWidth="1"/>
    <col min="2" max="11" width="19" customWidth="1"/>
    <col min="12" max="12" width="26.7109375" customWidth="1"/>
    <col min="13" max="13" width="19.85546875" customWidth="1"/>
    <col min="14" max="14" width="11.42578125" customWidth="1"/>
    <col min="15" max="15" width="15.7109375" customWidth="1"/>
    <col min="16" max="16" width="17.140625" customWidth="1"/>
    <col min="17" max="17" width="12.140625" customWidth="1"/>
    <col min="18" max="18" width="15.42578125" bestFit="1" customWidth="1"/>
  </cols>
  <sheetData>
    <row r="1" spans="1:18" ht="16.5" customHeight="1" x14ac:dyDescent="0.3">
      <c r="L1" s="39"/>
      <c r="M1" s="39"/>
      <c r="N1" s="39"/>
      <c r="O1" s="39"/>
      <c r="P1" s="39"/>
      <c r="Q1" s="39"/>
    </row>
    <row r="2" spans="1:18" ht="21.75" customHeight="1" x14ac:dyDescent="0.3">
      <c r="L2" s="5"/>
      <c r="M2" s="5"/>
      <c r="N2" s="5"/>
      <c r="O2" s="40" t="s">
        <v>8</v>
      </c>
      <c r="P2" s="40"/>
      <c r="Q2" s="40"/>
    </row>
    <row r="3" spans="1:18" ht="26.25" customHeight="1" x14ac:dyDescent="0.25">
      <c r="A3" s="41" t="s">
        <v>23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8" ht="14.2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8" ht="21.75" customHeight="1" x14ac:dyDescent="0.25">
      <c r="A5" s="36" t="s">
        <v>13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</row>
    <row r="6" spans="1:18" ht="21.75" customHeight="1" x14ac:dyDescent="0.25">
      <c r="A6" s="42">
        <v>46004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</row>
    <row r="7" spans="1:18" ht="21.75" customHeight="1" x14ac:dyDescent="0.25">
      <c r="A7" s="36" t="s">
        <v>10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</row>
    <row r="8" spans="1:18" ht="21.75" customHeight="1" x14ac:dyDescent="0.25">
      <c r="A8" s="35" t="s">
        <v>12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</row>
    <row r="9" spans="1:18" ht="53.25" customHeight="1" x14ac:dyDescent="0.25">
      <c r="A9" s="37" t="s">
        <v>30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spans="1:18" ht="111.75" customHeight="1" x14ac:dyDescent="0.25">
      <c r="A10" s="2" t="s">
        <v>0</v>
      </c>
      <c r="B10" s="2" t="s">
        <v>9</v>
      </c>
      <c r="C10" s="15" t="s">
        <v>39</v>
      </c>
      <c r="D10" s="15" t="s">
        <v>40</v>
      </c>
      <c r="E10" s="15" t="s">
        <v>41</v>
      </c>
      <c r="F10" s="16" t="s">
        <v>42</v>
      </c>
      <c r="G10" s="16" t="s">
        <v>43</v>
      </c>
      <c r="H10" s="16" t="s">
        <v>44</v>
      </c>
      <c r="I10" s="16" t="s">
        <v>45</v>
      </c>
      <c r="J10" s="17" t="s">
        <v>46</v>
      </c>
      <c r="K10" s="16" t="s">
        <v>47</v>
      </c>
      <c r="L10" s="2" t="s">
        <v>2</v>
      </c>
      <c r="M10" s="2" t="s">
        <v>3</v>
      </c>
      <c r="N10" s="2" t="s">
        <v>7</v>
      </c>
      <c r="O10" s="2" t="s">
        <v>4</v>
      </c>
      <c r="P10" s="2" t="s">
        <v>1</v>
      </c>
      <c r="Q10" s="6" t="s">
        <v>5</v>
      </c>
      <c r="R10" s="14" t="s">
        <v>56</v>
      </c>
    </row>
    <row r="11" spans="1:18" s="23" customFormat="1" ht="18" customHeight="1" x14ac:dyDescent="0.25">
      <c r="A11" s="3">
        <v>1</v>
      </c>
      <c r="B11" s="3" t="s">
        <v>27</v>
      </c>
      <c r="C11" s="18" t="s">
        <v>48</v>
      </c>
      <c r="D11" s="18" t="s">
        <v>49</v>
      </c>
      <c r="E11" s="18" t="s">
        <v>50</v>
      </c>
      <c r="F11" s="11" t="s">
        <v>51</v>
      </c>
      <c r="G11" s="12">
        <v>39596</v>
      </c>
      <c r="H11" s="11" t="s">
        <v>52</v>
      </c>
      <c r="I11" s="11" t="s">
        <v>53</v>
      </c>
      <c r="J11" s="13" t="s">
        <v>54</v>
      </c>
      <c r="K11" s="11" t="s">
        <v>55</v>
      </c>
      <c r="L11" s="3" t="s">
        <v>12</v>
      </c>
      <c r="M11" s="3" t="s">
        <v>37</v>
      </c>
      <c r="N11" s="3">
        <v>64</v>
      </c>
      <c r="O11" s="3">
        <v>100</v>
      </c>
      <c r="P11" s="21">
        <f>(N11/O11)</f>
        <v>0.64</v>
      </c>
      <c r="Q11" s="22">
        <f>RANK(P11,$P$11:$P$11)</f>
        <v>1</v>
      </c>
      <c r="R11" s="19" t="s">
        <v>57</v>
      </c>
    </row>
    <row r="12" spans="1:18" ht="15.75" x14ac:dyDescent="0.25">
      <c r="B12" s="7"/>
      <c r="C12" s="7"/>
      <c r="D12" s="7"/>
      <c r="E12" s="7"/>
      <c r="F12" s="7"/>
      <c r="G12" s="7"/>
      <c r="H12" s="7"/>
      <c r="I12" s="7"/>
      <c r="J12" s="7"/>
      <c r="K12" s="7"/>
    </row>
    <row r="14" spans="1:18" x14ac:dyDescent="0.25">
      <c r="L14" s="43" t="s">
        <v>38</v>
      </c>
      <c r="M14" s="43"/>
      <c r="N14" s="43"/>
      <c r="O14" s="43"/>
      <c r="P14" s="43"/>
      <c r="Q14" s="43"/>
    </row>
  </sheetData>
  <sortState ref="A9:V13">
    <sortCondition descending="1" ref="L9:L13"/>
  </sortState>
  <mergeCells count="9">
    <mergeCell ref="L14:Q14"/>
    <mergeCell ref="A7:Q7"/>
    <mergeCell ref="A8:Q8"/>
    <mergeCell ref="A9:Q9"/>
    <mergeCell ref="L1:Q1"/>
    <mergeCell ref="O2:Q2"/>
    <mergeCell ref="A3:Q3"/>
    <mergeCell ref="A5:Q5"/>
    <mergeCell ref="A6:Q6"/>
  </mergeCells>
  <pageMargins left="0.51181102362204722" right="0.31496062992125984" top="0.55118110236220474" bottom="0.55118110236220474" header="0" footer="0"/>
  <pageSetup paperSize="9" scale="72" orientation="landscape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7-8 класс</vt:lpstr>
      <vt:lpstr>9 класс</vt:lpstr>
      <vt:lpstr>10-11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cp:lastModifiedBy>GaydayIS</cp:lastModifiedBy>
  <cp:lastPrinted>2021-10-21T10:42:34Z</cp:lastPrinted>
  <dcterms:created xsi:type="dcterms:W3CDTF">2014-02-10T12:47:56Z</dcterms:created>
  <dcterms:modified xsi:type="dcterms:W3CDTF">2025-12-16T11:31:16Z</dcterms:modified>
</cp:coreProperties>
</file>