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Мои документы\2025-2026 учебный год\3. Ноябрь\МЭ ВсОШ 2025-2026\РАСШИФРОВАНО\3. Физика_10.11.2025\"/>
    </mc:Choice>
  </mc:AlternateContent>
  <bookViews>
    <workbookView xWindow="0" yWindow="0" windowWidth="24000" windowHeight="9435" activeTab="4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52511"/>
</workbook>
</file>

<file path=xl/calcChain.xml><?xml version="1.0" encoding="utf-8"?>
<calcChain xmlns="http://schemas.openxmlformats.org/spreadsheetml/2006/main">
  <c r="G18" i="6" l="1"/>
  <c r="G15" i="6"/>
  <c r="G11" i="6"/>
  <c r="G17" i="6"/>
  <c r="G16" i="6"/>
  <c r="G19" i="2"/>
  <c r="G15" i="2"/>
  <c r="G11" i="2"/>
  <c r="G18" i="2"/>
  <c r="G17" i="2"/>
  <c r="G16" i="2"/>
  <c r="G22" i="1"/>
  <c r="G16" i="1"/>
  <c r="G11" i="1"/>
  <c r="G21" i="1"/>
  <c r="G22" i="4"/>
  <c r="G17" i="4"/>
  <c r="G11" i="4"/>
  <c r="G17" i="5"/>
  <c r="G14" i="5"/>
  <c r="G11" i="5"/>
  <c r="H18" i="2" l="1"/>
  <c r="G14" i="6"/>
  <c r="G13" i="2"/>
  <c r="G12" i="2"/>
  <c r="H17" i="2" s="1"/>
  <c r="G14" i="2"/>
  <c r="G20" i="1"/>
  <c r="G17" i="1"/>
  <c r="G16" i="5"/>
  <c r="G12" i="5"/>
  <c r="G13" i="5"/>
  <c r="H13" i="5" s="1"/>
  <c r="G15" i="5"/>
  <c r="G16" i="4"/>
  <c r="G12" i="1"/>
  <c r="H22" i="1" s="1"/>
  <c r="G13" i="1"/>
  <c r="G14" i="1"/>
  <c r="G15" i="1"/>
  <c r="G18" i="1"/>
  <c r="G19" i="1"/>
  <c r="H19" i="1" s="1"/>
  <c r="G12" i="4"/>
  <c r="G19" i="4"/>
  <c r="G20" i="4"/>
  <c r="G21" i="4"/>
  <c r="G14" i="4"/>
  <c r="G13" i="4"/>
  <c r="G18" i="4"/>
  <c r="G15" i="4"/>
  <c r="H20" i="1" l="1"/>
  <c r="H14" i="2"/>
  <c r="H15" i="2"/>
  <c r="H19" i="2"/>
  <c r="H16" i="2"/>
  <c r="H21" i="1"/>
  <c r="H22" i="4"/>
  <c r="H13" i="2"/>
  <c r="H12" i="2"/>
  <c r="H11" i="2"/>
  <c r="H17" i="1"/>
  <c r="H15" i="1"/>
  <c r="H14" i="1"/>
  <c r="H18" i="1"/>
  <c r="H16" i="1"/>
  <c r="H13" i="1"/>
  <c r="H12" i="1"/>
  <c r="H11" i="1"/>
  <c r="H21" i="4"/>
  <c r="H19" i="4"/>
  <c r="H18" i="4"/>
  <c r="H20" i="4"/>
  <c r="H15" i="4"/>
  <c r="H16" i="4"/>
  <c r="H17" i="4"/>
  <c r="H14" i="4"/>
  <c r="H13" i="4"/>
  <c r="H12" i="4"/>
  <c r="H11" i="4"/>
  <c r="H15" i="5"/>
  <c r="H14" i="5"/>
  <c r="H16" i="5"/>
  <c r="H17" i="5"/>
  <c r="H12" i="5"/>
  <c r="H11" i="5"/>
  <c r="G13" i="6"/>
  <c r="G12" i="6"/>
  <c r="H18" i="6" l="1"/>
  <c r="H15" i="6"/>
  <c r="H17" i="6"/>
  <c r="H16" i="6"/>
  <c r="H13" i="6"/>
  <c r="H14" i="6"/>
  <c r="H12" i="6"/>
  <c r="H11" i="6"/>
</calcChain>
</file>

<file path=xl/sharedStrings.xml><?xml version="1.0" encoding="utf-8"?>
<sst xmlns="http://schemas.openxmlformats.org/spreadsheetml/2006/main" count="171" uniqueCount="74">
  <si>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</si>
  <si>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</si>
  <si>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</si>
  <si>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</si>
  <si>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</si>
  <si>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</si>
  <si>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</si>
  <si>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</si>
  <si>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</si>
  <si>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 xml:space="preserve">____________________________________________________________________________________________________________
(общее число участников муниципального  этапа по общеобразовательному предмету)
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</si>
  <si>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</si>
  <si>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</si>
  <si>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</si>
  <si>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</si>
  <si>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</si>
  <si>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</si>
  <si>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>11 класс</t>
  </si>
  <si>
    <t>Физика</t>
  </si>
  <si>
    <t>ФИЗ7-7</t>
  </si>
  <si>
    <t>ФИЗ7-8</t>
  </si>
  <si>
    <t>ФИЗ8-3</t>
  </si>
  <si>
    <t>ФИЗ9-6</t>
  </si>
  <si>
    <t>ФИЗ9-4</t>
  </si>
  <si>
    <t>ФИЗ9-5</t>
  </si>
  <si>
    <t>ФИЗ9-1</t>
  </si>
  <si>
    <t>ФИЗ9-2</t>
  </si>
  <si>
    <t>ФИЗ9-3</t>
  </si>
  <si>
    <t>ФИЗ10-2</t>
  </si>
  <si>
    <t>ФИЗ11-3</t>
  </si>
  <si>
    <t>ФИЗ11-4</t>
  </si>
  <si>
    <t>ФИЗ11-6</t>
  </si>
  <si>
    <t>ФИЗ7-6</t>
  </si>
  <si>
    <t>ФИЗ10-5</t>
  </si>
  <si>
    <t>ФИЗ10-4</t>
  </si>
  <si>
    <t>ФИЗ7-3</t>
  </si>
  <si>
    <t>ФИЗ7-4</t>
  </si>
  <si>
    <t>ФИЗ7-5</t>
  </si>
  <si>
    <t>ФИЗ8-1</t>
  </si>
  <si>
    <t>ФИЗ11-1</t>
  </si>
  <si>
    <t>ФИЗ11-2</t>
  </si>
  <si>
    <t>ФИЗ8-4</t>
  </si>
  <si>
    <t>ФИЗ8-6</t>
  </si>
  <si>
    <t>ФИЗ8-8</t>
  </si>
  <si>
    <t>ФИЗ8-10</t>
  </si>
  <si>
    <t>ФИЗ8-15</t>
  </si>
  <si>
    <t>ФИЗ9-8</t>
  </si>
  <si>
    <t>ФИЗ10-8</t>
  </si>
  <si>
    <t>ФИЗ10-9</t>
  </si>
  <si>
    <t>Список участников и результаты муниципального этапа всероссийской олимпиады школьников 2025/2026 учебного года</t>
  </si>
  <si>
    <t>ФИЗ7-1</t>
  </si>
  <si>
    <t>ФИЗ8-2</t>
  </si>
  <si>
    <t>ФИЗ8-7</t>
  </si>
  <si>
    <t>ФИЗ8-9</t>
  </si>
  <si>
    <t>ФИЗ8-13</t>
  </si>
  <si>
    <t>ФИЗ8-14</t>
  </si>
  <si>
    <t>ФИЗ9-7</t>
  </si>
  <si>
    <t>ФИЗ9-9</t>
  </si>
  <si>
    <t>ФИЗ9-10</t>
  </si>
  <si>
    <t>ФИЗ9-11</t>
  </si>
  <si>
    <t>ФИЗ9-14</t>
  </si>
  <si>
    <t>ФИЗ10-3</t>
  </si>
  <si>
    <t>ФИЗ10-10</t>
  </si>
  <si>
    <t>ФИЗ10-12</t>
  </si>
  <si>
    <t>ФИЗ10-13</t>
  </si>
  <si>
    <t>ФИЗ11-7</t>
  </si>
  <si>
    <t>ФИЗ11-9</t>
  </si>
  <si>
    <t>ФИЗ11-10</t>
  </si>
  <si>
    <t>участник</t>
  </si>
  <si>
    <t xml:space="preserve">Председатель жюри  ____  (___Головина О.В.___)
                                                                                                              (подпись)
М.п
</t>
  </si>
  <si>
    <r>
      <t>Председатель жюри  __________</t>
    </r>
    <r>
      <rPr>
        <u/>
        <sz val="11"/>
        <color theme="1"/>
        <rFont val="Times New Roman"/>
        <family val="1"/>
        <charset val="204"/>
      </rPr>
      <t>_  (_Головина О.В._</t>
    </r>
    <r>
      <rPr>
        <sz val="11"/>
        <color theme="1"/>
        <rFont val="Times New Roman"/>
      </rPr>
      <t xml:space="preserve">)
                                          (подпись)
М.п
</t>
    </r>
  </si>
  <si>
    <r>
      <t>Председатель жюри  __________ (</t>
    </r>
    <r>
      <rPr>
        <u/>
        <sz val="11"/>
        <color theme="1"/>
        <rFont val="Times New Roman"/>
        <family val="1"/>
        <charset val="204"/>
      </rPr>
      <t>Головина О.В._</t>
    </r>
    <r>
      <rPr>
        <sz val="11"/>
        <color theme="1"/>
        <rFont val="Times New Roman"/>
      </rPr>
      <t xml:space="preserve">)
                                                                                                              (подпись)
М.п
</t>
    </r>
  </si>
  <si>
    <r>
      <t>Председатель жюри  __________ (</t>
    </r>
    <r>
      <rPr>
        <u/>
        <sz val="11"/>
        <color theme="1"/>
        <rFont val="Times New Roman"/>
        <family val="1"/>
        <charset val="204"/>
      </rPr>
      <t>__Головина О.В.</t>
    </r>
    <r>
      <rPr>
        <sz val="11"/>
        <color theme="1"/>
        <rFont val="Times New Roman"/>
        <family val="1"/>
        <charset val="204"/>
      </rPr>
      <t xml:space="preserve">)
                                                                                                              (подпись)
М.п
</t>
    </r>
  </si>
  <si>
    <r>
      <t>Председатель жюри  _____________ (</t>
    </r>
    <r>
      <rPr>
        <u/>
        <sz val="11"/>
        <color theme="1"/>
        <rFont val="Times New Roman"/>
        <family val="1"/>
        <charset val="204"/>
      </rPr>
      <t>_Головина О.В._)</t>
    </r>
    <r>
      <rPr>
        <sz val="11"/>
        <color theme="1"/>
        <rFont val="Times New Roman"/>
      </rPr>
      <t xml:space="preserve">
                                           (подпись)
М.п
</t>
    </r>
  </si>
  <si>
    <t xml:space="preserve">____________________________________________________________________________________
(общее число участников муниципального  этапа по общеобразовательному предмету)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</si>
</sst>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9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/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9"/>
  <sheetViews>
    <sheetView topLeftCell="A7" workbookViewId="0">
      <selection activeCell="I17" sqref="I17"/>
    </sheetView>
  </sheetViews>
  <sheetFormatPr defaultRowHeight="15" x14ac:dyDescent="0.25"/>
  <cols>
    <col min="2" max="2" width="18.42578125" customWidth="1"/>
    <col min="3" max="3" width="22.28515625" customWidth="1"/>
    <col min="4" max="4" width="19.8554687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ht="21.7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7"/>
      <c r="D2" s="17"/>
      <c r="E2" s="17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48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3.2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3.25" customHeight="1" x14ac:dyDescent="0.25">
      <c r="A6" s="28">
        <v>45971</v>
      </c>
      <c r="B6" s="27"/>
      <c r="C6" s="27"/>
      <c r="D6" s="27"/>
      <c r="E6" s="27"/>
      <c r="F6" s="27"/>
      <c r="G6" s="27"/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3.2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6" customFormat="1" ht="23.25" customHeight="1" x14ac:dyDescent="0.25">
      <c r="A8" s="21" t="s">
        <v>12</v>
      </c>
      <c r="B8" s="22"/>
      <c r="C8" s="22"/>
      <c r="D8" s="22"/>
      <c r="E8" s="22"/>
      <c r="F8" s="22"/>
      <c r="G8" s="22"/>
      <c r="H8" s="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ht="53.25" customHeight="1" x14ac:dyDescent="0.25">
      <c r="A9" s="23" t="s">
        <v>9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s="33" customFormat="1" ht="63" x14ac:dyDescent="0.25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33" customFormat="1" ht="14.25" customHeight="1" x14ac:dyDescent="0.25">
      <c r="A11" s="9">
        <v>1</v>
      </c>
      <c r="B11" s="3" t="s">
        <v>49</v>
      </c>
      <c r="C11" s="37">
        <v>7</v>
      </c>
      <c r="D11" s="37" t="s">
        <v>67</v>
      </c>
      <c r="E11" s="37">
        <v>0</v>
      </c>
      <c r="F11" s="37">
        <v>40</v>
      </c>
      <c r="G11" s="38">
        <f>(E11/F11)</f>
        <v>0</v>
      </c>
      <c r="H11" s="35">
        <f>RANK(G11,$G$11:$G$17)</f>
        <v>3</v>
      </c>
    </row>
    <row r="12" spans="1:119" s="33" customFormat="1" ht="14.25" customHeight="1" x14ac:dyDescent="0.25">
      <c r="A12" s="9">
        <v>2</v>
      </c>
      <c r="B12" s="3" t="s">
        <v>34</v>
      </c>
      <c r="C12" s="37">
        <v>7</v>
      </c>
      <c r="D12" s="37" t="s">
        <v>67</v>
      </c>
      <c r="E12" s="37">
        <v>1</v>
      </c>
      <c r="F12" s="37">
        <v>40</v>
      </c>
      <c r="G12" s="38">
        <f t="shared" ref="G12:G15" si="0">(E12/F12)</f>
        <v>2.5000000000000001E-2</v>
      </c>
      <c r="H12" s="35">
        <f t="shared" ref="H12:H16" si="1">RANK(G12,$G$11:$G$17)</f>
        <v>1</v>
      </c>
    </row>
    <row r="13" spans="1:119" s="33" customFormat="1" ht="14.25" customHeight="1" x14ac:dyDescent="0.25">
      <c r="A13" s="9">
        <v>3</v>
      </c>
      <c r="B13" s="3" t="s">
        <v>35</v>
      </c>
      <c r="C13" s="37">
        <v>7</v>
      </c>
      <c r="D13" s="37" t="s">
        <v>67</v>
      </c>
      <c r="E13" s="37">
        <v>0</v>
      </c>
      <c r="F13" s="37">
        <v>40</v>
      </c>
      <c r="G13" s="38">
        <f t="shared" si="0"/>
        <v>0</v>
      </c>
      <c r="H13" s="35">
        <f t="shared" si="1"/>
        <v>3</v>
      </c>
    </row>
    <row r="14" spans="1:119" s="33" customFormat="1" ht="14.25" customHeight="1" x14ac:dyDescent="0.25">
      <c r="A14" s="9">
        <v>4</v>
      </c>
      <c r="B14" s="3" t="s">
        <v>36</v>
      </c>
      <c r="C14" s="37">
        <v>7</v>
      </c>
      <c r="D14" s="37" t="s">
        <v>67</v>
      </c>
      <c r="E14" s="37">
        <v>0</v>
      </c>
      <c r="F14" s="37">
        <v>40</v>
      </c>
      <c r="G14" s="38">
        <f>(E14/F14)</f>
        <v>0</v>
      </c>
      <c r="H14" s="35">
        <f>RANK(G14,$G$11:$G$17)</f>
        <v>3</v>
      </c>
    </row>
    <row r="15" spans="1:119" s="33" customFormat="1" ht="14.25" customHeight="1" x14ac:dyDescent="0.25">
      <c r="A15" s="9">
        <v>5</v>
      </c>
      <c r="B15" s="3" t="s">
        <v>31</v>
      </c>
      <c r="C15" s="37">
        <v>7</v>
      </c>
      <c r="D15" s="37" t="s">
        <v>67</v>
      </c>
      <c r="E15" s="37">
        <v>1</v>
      </c>
      <c r="F15" s="37">
        <v>40</v>
      </c>
      <c r="G15" s="38">
        <f t="shared" si="0"/>
        <v>2.5000000000000001E-2</v>
      </c>
      <c r="H15" s="35">
        <f t="shared" si="1"/>
        <v>1</v>
      </c>
    </row>
    <row r="16" spans="1:119" s="36" customFormat="1" ht="14.25" customHeight="1" x14ac:dyDescent="0.25">
      <c r="A16" s="9">
        <v>6</v>
      </c>
      <c r="B16" s="3" t="s">
        <v>18</v>
      </c>
      <c r="C16" s="2">
        <v>7</v>
      </c>
      <c r="D16" s="37" t="s">
        <v>67</v>
      </c>
      <c r="E16" s="2">
        <v>0</v>
      </c>
      <c r="F16" s="8">
        <v>40</v>
      </c>
      <c r="G16" s="38">
        <f>(E16/F16)</f>
        <v>0</v>
      </c>
      <c r="H16" s="35">
        <f t="shared" si="1"/>
        <v>3</v>
      </c>
    </row>
    <row r="17" spans="1:8" s="33" customFormat="1" ht="14.25" customHeight="1" x14ac:dyDescent="0.25">
      <c r="A17" s="9">
        <v>7</v>
      </c>
      <c r="B17" s="3" t="s">
        <v>19</v>
      </c>
      <c r="C17" s="2">
        <v>7</v>
      </c>
      <c r="D17" s="37" t="s">
        <v>67</v>
      </c>
      <c r="E17" s="2">
        <v>0</v>
      </c>
      <c r="F17" s="2">
        <v>40</v>
      </c>
      <c r="G17" s="38">
        <f>(E17/F17)</f>
        <v>0</v>
      </c>
      <c r="H17" s="35">
        <f>RANK(G17,$G$11:$G$17)</f>
        <v>3</v>
      </c>
    </row>
    <row r="18" spans="1:8" ht="15.75" x14ac:dyDescent="0.25">
      <c r="B18" s="6"/>
    </row>
    <row r="19" spans="1:8" x14ac:dyDescent="0.25">
      <c r="C19" s="20" t="s">
        <v>68</v>
      </c>
      <c r="D19" s="20"/>
      <c r="E19" s="20"/>
      <c r="F19" s="20"/>
      <c r="G19" s="20"/>
      <c r="H19" s="20"/>
    </row>
  </sheetData>
  <mergeCells count="9">
    <mergeCell ref="C19:H19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4"/>
  <sheetViews>
    <sheetView topLeftCell="A7" workbookViewId="0">
      <selection activeCell="L11" sqref="L11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1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4"/>
      <c r="D2" s="14"/>
      <c r="E2" s="14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48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2.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2.5" customHeight="1" x14ac:dyDescent="0.25">
      <c r="A6" s="28">
        <v>45971</v>
      </c>
      <c r="B6" s="27"/>
      <c r="C6" s="27"/>
      <c r="D6" s="27"/>
      <c r="E6" s="27"/>
      <c r="F6" s="27"/>
      <c r="G6" s="27"/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2.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6" customFormat="1" ht="22.5" customHeight="1" x14ac:dyDescent="0.25">
      <c r="A8" s="21" t="s">
        <v>13</v>
      </c>
      <c r="B8" s="22"/>
      <c r="C8" s="22"/>
      <c r="D8" s="22"/>
      <c r="E8" s="22"/>
      <c r="F8" s="22"/>
      <c r="G8" s="22"/>
      <c r="H8" s="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</row>
    <row r="9" spans="1:119" ht="53.25" customHeight="1" x14ac:dyDescent="0.25">
      <c r="A9" s="23" t="s">
        <v>9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s="33" customFormat="1" ht="63" x14ac:dyDescent="0.25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36" customFormat="1" ht="17.25" customHeight="1" x14ac:dyDescent="0.25">
      <c r="A11" s="3">
        <v>1</v>
      </c>
      <c r="B11" s="9" t="s">
        <v>37</v>
      </c>
      <c r="C11" s="2">
        <v>8</v>
      </c>
      <c r="D11" s="2" t="s">
        <v>67</v>
      </c>
      <c r="E11" s="2">
        <v>3</v>
      </c>
      <c r="F11" s="8">
        <v>40</v>
      </c>
      <c r="G11" s="38">
        <f>(E11/F11)</f>
        <v>7.4999999999999997E-2</v>
      </c>
      <c r="H11" s="35">
        <f t="shared" ref="H11:H22" si="0">RANK(G11,$G$11:$G$22)</f>
        <v>2</v>
      </c>
    </row>
    <row r="12" spans="1:119" s="36" customFormat="1" ht="17.25" customHeight="1" x14ac:dyDescent="0.25">
      <c r="A12" s="3">
        <v>2</v>
      </c>
      <c r="B12" s="9" t="s">
        <v>50</v>
      </c>
      <c r="C12" s="2">
        <v>8</v>
      </c>
      <c r="D12" s="2" t="s">
        <v>67</v>
      </c>
      <c r="E12" s="2">
        <v>0</v>
      </c>
      <c r="F12" s="8">
        <v>40</v>
      </c>
      <c r="G12" s="38">
        <f t="shared" ref="G12" si="1">(E12/F12)</f>
        <v>0</v>
      </c>
      <c r="H12" s="35">
        <f t="shared" si="0"/>
        <v>10</v>
      </c>
    </row>
    <row r="13" spans="1:119" s="36" customFormat="1" ht="17.25" customHeight="1" x14ac:dyDescent="0.25">
      <c r="A13" s="3">
        <v>3</v>
      </c>
      <c r="B13" s="9" t="s">
        <v>20</v>
      </c>
      <c r="C13" s="2">
        <v>8</v>
      </c>
      <c r="D13" s="2" t="s">
        <v>67</v>
      </c>
      <c r="E13" s="2">
        <v>0</v>
      </c>
      <c r="F13" s="8">
        <v>40</v>
      </c>
      <c r="G13" s="38">
        <f t="shared" ref="G13:G21" si="2">(E13/F13)</f>
        <v>0</v>
      </c>
      <c r="H13" s="35">
        <f t="shared" si="0"/>
        <v>10</v>
      </c>
    </row>
    <row r="14" spans="1:119" s="36" customFormat="1" ht="17.25" customHeight="1" x14ac:dyDescent="0.25">
      <c r="A14" s="3">
        <v>4</v>
      </c>
      <c r="B14" s="9" t="s">
        <v>40</v>
      </c>
      <c r="C14" s="2">
        <v>8</v>
      </c>
      <c r="D14" s="2" t="s">
        <v>67</v>
      </c>
      <c r="E14" s="2">
        <v>3</v>
      </c>
      <c r="F14" s="8">
        <v>40</v>
      </c>
      <c r="G14" s="38">
        <f t="shared" si="2"/>
        <v>7.4999999999999997E-2</v>
      </c>
      <c r="H14" s="35">
        <f t="shared" si="0"/>
        <v>2</v>
      </c>
    </row>
    <row r="15" spans="1:119" s="36" customFormat="1" ht="17.25" customHeight="1" x14ac:dyDescent="0.25">
      <c r="A15" s="3">
        <v>5</v>
      </c>
      <c r="B15" s="9" t="s">
        <v>41</v>
      </c>
      <c r="C15" s="2">
        <v>8</v>
      </c>
      <c r="D15" s="2" t="s">
        <v>67</v>
      </c>
      <c r="E15" s="2">
        <v>2</v>
      </c>
      <c r="F15" s="8">
        <v>40</v>
      </c>
      <c r="G15" s="38">
        <f t="shared" si="2"/>
        <v>0.05</v>
      </c>
      <c r="H15" s="35">
        <f t="shared" si="0"/>
        <v>5</v>
      </c>
    </row>
    <row r="16" spans="1:119" s="36" customFormat="1" ht="17.25" customHeight="1" x14ac:dyDescent="0.25">
      <c r="A16" s="3">
        <v>6</v>
      </c>
      <c r="B16" s="9" t="s">
        <v>51</v>
      </c>
      <c r="C16" s="2">
        <v>8</v>
      </c>
      <c r="D16" s="2" t="s">
        <v>67</v>
      </c>
      <c r="E16" s="2">
        <v>2</v>
      </c>
      <c r="F16" s="8">
        <v>40</v>
      </c>
      <c r="G16" s="38">
        <f t="shared" si="2"/>
        <v>0.05</v>
      </c>
      <c r="H16" s="35">
        <f t="shared" si="0"/>
        <v>5</v>
      </c>
    </row>
    <row r="17" spans="1:8" s="36" customFormat="1" ht="17.25" customHeight="1" x14ac:dyDescent="0.25">
      <c r="A17" s="3">
        <v>7</v>
      </c>
      <c r="B17" s="9" t="s">
        <v>42</v>
      </c>
      <c r="C17" s="2">
        <v>8</v>
      </c>
      <c r="D17" s="2" t="s">
        <v>67</v>
      </c>
      <c r="E17" s="2">
        <v>1</v>
      </c>
      <c r="F17" s="8">
        <v>40</v>
      </c>
      <c r="G17" s="38">
        <f>(E17/F17)</f>
        <v>2.5000000000000001E-2</v>
      </c>
      <c r="H17" s="35">
        <f t="shared" si="0"/>
        <v>8</v>
      </c>
    </row>
    <row r="18" spans="1:8" s="36" customFormat="1" ht="17.25" customHeight="1" x14ac:dyDescent="0.25">
      <c r="A18" s="3">
        <v>8</v>
      </c>
      <c r="B18" s="9" t="s">
        <v>52</v>
      </c>
      <c r="C18" s="2">
        <v>8</v>
      </c>
      <c r="D18" s="2" t="s">
        <v>67</v>
      </c>
      <c r="E18" s="2">
        <v>2</v>
      </c>
      <c r="F18" s="8">
        <v>40</v>
      </c>
      <c r="G18" s="38">
        <f t="shared" si="2"/>
        <v>0.05</v>
      </c>
      <c r="H18" s="35">
        <f t="shared" si="0"/>
        <v>5</v>
      </c>
    </row>
    <row r="19" spans="1:8" s="36" customFormat="1" ht="17.25" customHeight="1" x14ac:dyDescent="0.25">
      <c r="A19" s="3">
        <v>9</v>
      </c>
      <c r="B19" s="9" t="s">
        <v>43</v>
      </c>
      <c r="C19" s="2">
        <v>8</v>
      </c>
      <c r="D19" s="2" t="s">
        <v>67</v>
      </c>
      <c r="E19" s="2">
        <v>0</v>
      </c>
      <c r="F19" s="8">
        <v>40</v>
      </c>
      <c r="G19" s="38">
        <f t="shared" si="2"/>
        <v>0</v>
      </c>
      <c r="H19" s="35">
        <f t="shared" si="0"/>
        <v>10</v>
      </c>
    </row>
    <row r="20" spans="1:8" s="36" customFormat="1" ht="17.25" customHeight="1" x14ac:dyDescent="0.25">
      <c r="A20" s="3">
        <v>10</v>
      </c>
      <c r="B20" s="9" t="s">
        <v>53</v>
      </c>
      <c r="C20" s="2">
        <v>8</v>
      </c>
      <c r="D20" s="2" t="s">
        <v>67</v>
      </c>
      <c r="E20" s="2">
        <v>3</v>
      </c>
      <c r="F20" s="8">
        <v>40</v>
      </c>
      <c r="G20" s="38">
        <f t="shared" si="2"/>
        <v>7.4999999999999997E-2</v>
      </c>
      <c r="H20" s="35">
        <f t="shared" si="0"/>
        <v>2</v>
      </c>
    </row>
    <row r="21" spans="1:8" s="36" customFormat="1" ht="17.25" customHeight="1" x14ac:dyDescent="0.25">
      <c r="A21" s="3">
        <v>11</v>
      </c>
      <c r="B21" s="9" t="s">
        <v>54</v>
      </c>
      <c r="C21" s="2">
        <v>8</v>
      </c>
      <c r="D21" s="2" t="s">
        <v>67</v>
      </c>
      <c r="E21" s="2">
        <v>1</v>
      </c>
      <c r="F21" s="8">
        <v>40</v>
      </c>
      <c r="G21" s="38">
        <f t="shared" si="2"/>
        <v>2.5000000000000001E-2</v>
      </c>
      <c r="H21" s="35">
        <f t="shared" si="0"/>
        <v>8</v>
      </c>
    </row>
    <row r="22" spans="1:8" s="36" customFormat="1" ht="17.25" customHeight="1" x14ac:dyDescent="0.25">
      <c r="A22" s="3">
        <v>12</v>
      </c>
      <c r="B22" s="9" t="s">
        <v>44</v>
      </c>
      <c r="C22" s="2">
        <v>8</v>
      </c>
      <c r="D22" s="2" t="s">
        <v>67</v>
      </c>
      <c r="E22" s="2">
        <v>5</v>
      </c>
      <c r="F22" s="8">
        <v>40</v>
      </c>
      <c r="G22" s="38">
        <f>(E22/F22)</f>
        <v>0.125</v>
      </c>
      <c r="H22" s="35">
        <f t="shared" si="0"/>
        <v>1</v>
      </c>
    </row>
    <row r="23" spans="1:8" s="4" customFormat="1" ht="15.75" x14ac:dyDescent="0.25">
      <c r="A23" s="6"/>
      <c r="B23" s="6"/>
      <c r="C23" s="6"/>
      <c r="D23" s="6"/>
      <c r="E23" s="6"/>
      <c r="F23" s="10"/>
      <c r="G23" s="11"/>
      <c r="H23" s="5"/>
    </row>
    <row r="24" spans="1:8" x14ac:dyDescent="0.25">
      <c r="A24" s="29"/>
      <c r="B24" s="29"/>
      <c r="C24" s="29" t="s">
        <v>69</v>
      </c>
      <c r="D24" s="30"/>
      <c r="E24" s="30"/>
      <c r="F24" s="30"/>
      <c r="G24" s="30"/>
      <c r="H24" s="30"/>
    </row>
  </sheetData>
  <mergeCells count="10">
    <mergeCell ref="A24:B24"/>
    <mergeCell ref="C1:H1"/>
    <mergeCell ref="F2:H2"/>
    <mergeCell ref="A3:H3"/>
    <mergeCell ref="A5:H5"/>
    <mergeCell ref="A6:H6"/>
    <mergeCell ref="A7:H7"/>
    <mergeCell ref="A8:H8"/>
    <mergeCell ref="A9:H9"/>
    <mergeCell ref="C24:H24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5"/>
  <sheetViews>
    <sheetView topLeftCell="A7" workbookViewId="0">
      <selection activeCell="J19" sqref="J19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26.2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4"/>
      <c r="D2" s="14"/>
      <c r="E2" s="14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48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 x14ac:dyDescent="0.25">
      <c r="A6" s="28">
        <v>45971</v>
      </c>
      <c r="B6" s="27"/>
      <c r="C6" s="27"/>
      <c r="D6" s="27"/>
      <c r="E6" s="27"/>
      <c r="F6" s="27"/>
      <c r="G6" s="27"/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 x14ac:dyDescent="0.25">
      <c r="A8" s="21" t="s">
        <v>14</v>
      </c>
      <c r="B8" s="22"/>
      <c r="C8" s="22"/>
      <c r="D8" s="22"/>
      <c r="E8" s="22"/>
      <c r="F8" s="22"/>
      <c r="G8" s="22"/>
      <c r="H8" s="2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 x14ac:dyDescent="0.25">
      <c r="A9" s="23" t="s">
        <v>9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s="39" customFormat="1" ht="63" x14ac:dyDescent="0.25">
      <c r="A10" s="2" t="s">
        <v>0</v>
      </c>
      <c r="B10" s="2" t="s">
        <v>10</v>
      </c>
      <c r="C10" s="8" t="s">
        <v>2</v>
      </c>
      <c r="D10" s="8" t="s">
        <v>3</v>
      </c>
      <c r="E10" s="8" t="s">
        <v>6</v>
      </c>
      <c r="F10" s="8" t="s">
        <v>4</v>
      </c>
      <c r="G10" s="8" t="s">
        <v>1</v>
      </c>
      <c r="H10" s="8" t="s">
        <v>5</v>
      </c>
    </row>
    <row r="11" spans="1:119" s="40" customFormat="1" ht="17.25" customHeight="1" x14ac:dyDescent="0.25">
      <c r="A11" s="3">
        <v>1</v>
      </c>
      <c r="B11" s="3" t="s">
        <v>24</v>
      </c>
      <c r="C11" s="2">
        <v>9</v>
      </c>
      <c r="D11" s="2" t="s">
        <v>67</v>
      </c>
      <c r="E11" s="2">
        <v>0</v>
      </c>
      <c r="F11" s="8">
        <v>50</v>
      </c>
      <c r="G11" s="34">
        <f>(E11/F11)</f>
        <v>0</v>
      </c>
      <c r="H11" s="35">
        <f>RANK(G11,$G$11:$G$22)</f>
        <v>7</v>
      </c>
    </row>
    <row r="12" spans="1:119" s="40" customFormat="1" ht="17.25" customHeight="1" x14ac:dyDescent="0.25">
      <c r="A12" s="3">
        <v>2</v>
      </c>
      <c r="B12" s="3" t="s">
        <v>25</v>
      </c>
      <c r="C12" s="2">
        <v>9</v>
      </c>
      <c r="D12" s="2" t="s">
        <v>67</v>
      </c>
      <c r="E12" s="2">
        <v>0</v>
      </c>
      <c r="F12" s="8">
        <v>50</v>
      </c>
      <c r="G12" s="34">
        <f t="shared" ref="G12:G19" si="0">(E12/F12)</f>
        <v>0</v>
      </c>
      <c r="H12" s="35">
        <f t="shared" ref="H12:H21" si="1">RANK(G12,$G$11:$G$22)</f>
        <v>7</v>
      </c>
    </row>
    <row r="13" spans="1:119" s="40" customFormat="1" ht="17.25" customHeight="1" x14ac:dyDescent="0.25">
      <c r="A13" s="3">
        <v>3</v>
      </c>
      <c r="B13" s="3" t="s">
        <v>26</v>
      </c>
      <c r="C13" s="2">
        <v>9</v>
      </c>
      <c r="D13" s="2" t="s">
        <v>67</v>
      </c>
      <c r="E13" s="2">
        <v>0</v>
      </c>
      <c r="F13" s="8">
        <v>50</v>
      </c>
      <c r="G13" s="34">
        <f t="shared" si="0"/>
        <v>0</v>
      </c>
      <c r="H13" s="35">
        <f t="shared" si="1"/>
        <v>7</v>
      </c>
    </row>
    <row r="14" spans="1:119" s="40" customFormat="1" ht="17.25" customHeight="1" x14ac:dyDescent="0.25">
      <c r="A14" s="3">
        <v>4</v>
      </c>
      <c r="B14" s="3" t="s">
        <v>22</v>
      </c>
      <c r="C14" s="2">
        <v>9</v>
      </c>
      <c r="D14" s="2" t="s">
        <v>67</v>
      </c>
      <c r="E14" s="2">
        <v>1</v>
      </c>
      <c r="F14" s="8">
        <v>50</v>
      </c>
      <c r="G14" s="34">
        <f t="shared" si="0"/>
        <v>0.02</v>
      </c>
      <c r="H14" s="35">
        <f t="shared" si="1"/>
        <v>2</v>
      </c>
    </row>
    <row r="15" spans="1:119" s="40" customFormat="1" ht="17.25" customHeight="1" x14ac:dyDescent="0.25">
      <c r="A15" s="3">
        <v>5</v>
      </c>
      <c r="B15" s="3" t="s">
        <v>23</v>
      </c>
      <c r="C15" s="2">
        <v>9</v>
      </c>
      <c r="D15" s="2" t="s">
        <v>67</v>
      </c>
      <c r="E15" s="2">
        <v>1</v>
      </c>
      <c r="F15" s="8">
        <v>50</v>
      </c>
      <c r="G15" s="34">
        <f t="shared" si="0"/>
        <v>0.02</v>
      </c>
      <c r="H15" s="35">
        <f t="shared" si="1"/>
        <v>2</v>
      </c>
    </row>
    <row r="16" spans="1:119" s="40" customFormat="1" ht="17.25" customHeight="1" x14ac:dyDescent="0.25">
      <c r="A16" s="3">
        <v>6</v>
      </c>
      <c r="B16" s="3" t="s">
        <v>21</v>
      </c>
      <c r="C16" s="2">
        <v>9</v>
      </c>
      <c r="D16" s="2" t="s">
        <v>67</v>
      </c>
      <c r="E16" s="2">
        <v>0</v>
      </c>
      <c r="F16" s="8">
        <v>50</v>
      </c>
      <c r="G16" s="34">
        <f>(E16/F16)</f>
        <v>0</v>
      </c>
      <c r="H16" s="35">
        <f t="shared" si="1"/>
        <v>7</v>
      </c>
    </row>
    <row r="17" spans="1:8" s="40" customFormat="1" ht="17.25" customHeight="1" x14ac:dyDescent="0.25">
      <c r="A17" s="3">
        <v>7</v>
      </c>
      <c r="B17" s="3" t="s">
        <v>55</v>
      </c>
      <c r="C17" s="2">
        <v>9</v>
      </c>
      <c r="D17" s="2" t="s">
        <v>67</v>
      </c>
      <c r="E17" s="2">
        <v>2</v>
      </c>
      <c r="F17" s="8">
        <v>50</v>
      </c>
      <c r="G17" s="34">
        <f>(E17/F17)</f>
        <v>0.04</v>
      </c>
      <c r="H17" s="35">
        <f>RANK(G17,$G$11:$G$22)</f>
        <v>1</v>
      </c>
    </row>
    <row r="18" spans="1:8" s="40" customFormat="1" ht="17.25" customHeight="1" x14ac:dyDescent="0.25">
      <c r="A18" s="3">
        <v>8</v>
      </c>
      <c r="B18" s="3" t="s">
        <v>45</v>
      </c>
      <c r="C18" s="2">
        <v>9</v>
      </c>
      <c r="D18" s="2" t="s">
        <v>67</v>
      </c>
      <c r="E18" s="2">
        <v>0</v>
      </c>
      <c r="F18" s="8">
        <v>50</v>
      </c>
      <c r="G18" s="34">
        <f t="shared" si="0"/>
        <v>0</v>
      </c>
      <c r="H18" s="35">
        <f t="shared" si="1"/>
        <v>7</v>
      </c>
    </row>
    <row r="19" spans="1:8" s="40" customFormat="1" ht="17.25" customHeight="1" x14ac:dyDescent="0.25">
      <c r="A19" s="3">
        <v>9</v>
      </c>
      <c r="B19" s="3" t="s">
        <v>56</v>
      </c>
      <c r="C19" s="2">
        <v>9</v>
      </c>
      <c r="D19" s="2" t="s">
        <v>67</v>
      </c>
      <c r="E19" s="2">
        <v>0</v>
      </c>
      <c r="F19" s="8">
        <v>50</v>
      </c>
      <c r="G19" s="34">
        <f t="shared" si="0"/>
        <v>0</v>
      </c>
      <c r="H19" s="35">
        <f t="shared" si="1"/>
        <v>7</v>
      </c>
    </row>
    <row r="20" spans="1:8" s="40" customFormat="1" ht="17.25" customHeight="1" x14ac:dyDescent="0.25">
      <c r="A20" s="3">
        <v>10</v>
      </c>
      <c r="B20" s="3" t="s">
        <v>57</v>
      </c>
      <c r="C20" s="2">
        <v>9</v>
      </c>
      <c r="D20" s="2" t="s">
        <v>67</v>
      </c>
      <c r="E20" s="2">
        <v>1</v>
      </c>
      <c r="F20" s="8">
        <v>50</v>
      </c>
      <c r="G20" s="34">
        <f>(E20/F20)</f>
        <v>0.02</v>
      </c>
      <c r="H20" s="35">
        <f t="shared" si="1"/>
        <v>2</v>
      </c>
    </row>
    <row r="21" spans="1:8" s="40" customFormat="1" ht="17.25" customHeight="1" x14ac:dyDescent="0.25">
      <c r="A21" s="3">
        <v>11</v>
      </c>
      <c r="B21" s="3" t="s">
        <v>58</v>
      </c>
      <c r="C21" s="2">
        <v>9</v>
      </c>
      <c r="D21" s="2" t="s">
        <v>67</v>
      </c>
      <c r="E21" s="2">
        <v>1</v>
      </c>
      <c r="F21" s="8">
        <v>50</v>
      </c>
      <c r="G21" s="34">
        <f t="shared" ref="G21" si="2">(E21/F21)</f>
        <v>0.02</v>
      </c>
      <c r="H21" s="35">
        <f t="shared" si="1"/>
        <v>2</v>
      </c>
    </row>
    <row r="22" spans="1:8" s="40" customFormat="1" ht="17.25" customHeight="1" x14ac:dyDescent="0.25">
      <c r="A22" s="3">
        <v>12</v>
      </c>
      <c r="B22" s="3" t="s">
        <v>59</v>
      </c>
      <c r="C22" s="2">
        <v>9</v>
      </c>
      <c r="D22" s="2" t="s">
        <v>67</v>
      </c>
      <c r="E22" s="2">
        <v>1</v>
      </c>
      <c r="F22" s="8">
        <v>50</v>
      </c>
      <c r="G22" s="34">
        <f>(E22/F22)</f>
        <v>0.02</v>
      </c>
      <c r="H22" s="35">
        <f>RANK(G22,$G$11:$G$22)</f>
        <v>2</v>
      </c>
    </row>
    <row r="23" spans="1:8" s="4" customFormat="1" ht="27.75" customHeight="1" x14ac:dyDescent="0.25">
      <c r="A23" s="6"/>
      <c r="B23" s="6"/>
      <c r="C23" s="6"/>
      <c r="D23" s="6"/>
      <c r="E23" s="6"/>
      <c r="F23" s="10"/>
      <c r="G23" s="12"/>
      <c r="H23" s="13"/>
    </row>
    <row r="24" spans="1:8" s="4" customFormat="1" ht="15.75" x14ac:dyDescent="0.25">
      <c r="A24" s="6"/>
      <c r="B24" s="6"/>
      <c r="C24" s="29" t="s">
        <v>70</v>
      </c>
      <c r="D24" s="30"/>
      <c r="E24" s="30"/>
      <c r="F24" s="30"/>
      <c r="G24" s="30"/>
      <c r="H24" s="30"/>
    </row>
    <row r="25" spans="1:8" x14ac:dyDescent="0.25">
      <c r="A25" s="29"/>
      <c r="B25" s="29"/>
    </row>
  </sheetData>
  <sortState ref="A9:M12">
    <sortCondition descending="1" ref="C9:C12"/>
  </sortState>
  <mergeCells count="10">
    <mergeCell ref="A25:B25"/>
    <mergeCell ref="A7:H7"/>
    <mergeCell ref="A8:H8"/>
    <mergeCell ref="A9:H9"/>
    <mergeCell ref="C1:H1"/>
    <mergeCell ref="F2:H2"/>
    <mergeCell ref="A3:H3"/>
    <mergeCell ref="A5:H5"/>
    <mergeCell ref="A6:H6"/>
    <mergeCell ref="C24:H24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1"/>
  <sheetViews>
    <sheetView topLeftCell="A10" workbookViewId="0">
      <selection activeCell="D15" sqref="D15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9.5" customHeight="1" x14ac:dyDescent="0.3"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28.5" customHeight="1" x14ac:dyDescent="0.3">
      <c r="C2" s="14"/>
      <c r="D2" s="14"/>
      <c r="E2" s="14"/>
      <c r="F2" s="25" t="s">
        <v>8</v>
      </c>
      <c r="G2" s="25"/>
      <c r="H2" s="2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6" t="s">
        <v>48</v>
      </c>
      <c r="B3" s="26"/>
      <c r="C3" s="26"/>
      <c r="D3" s="26"/>
      <c r="E3" s="26"/>
      <c r="F3" s="26"/>
      <c r="G3" s="26"/>
      <c r="H3" s="2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28">
        <v>45971</v>
      </c>
      <c r="B6" s="27"/>
      <c r="C6" s="27"/>
      <c r="D6" s="27"/>
      <c r="E6" s="27"/>
      <c r="F6" s="27"/>
      <c r="G6" s="27"/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1" t="s">
        <v>15</v>
      </c>
      <c r="B8" s="22"/>
      <c r="C8" s="22"/>
      <c r="D8" s="22"/>
      <c r="E8" s="22"/>
      <c r="F8" s="22"/>
      <c r="G8" s="22"/>
      <c r="H8" s="2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3" t="s">
        <v>9</v>
      </c>
      <c r="B9" s="23"/>
      <c r="C9" s="23"/>
      <c r="D9" s="23"/>
      <c r="E9" s="23"/>
      <c r="F9" s="23"/>
      <c r="G9" s="23"/>
      <c r="H9" s="2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s="33" customFormat="1" ht="111.75" customHeight="1" x14ac:dyDescent="0.25">
      <c r="A10" s="2" t="s">
        <v>0</v>
      </c>
      <c r="B10" s="2" t="s">
        <v>10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15" t="s">
        <v>5</v>
      </c>
    </row>
    <row r="11" spans="1:119" s="33" customFormat="1" ht="18" customHeight="1" x14ac:dyDescent="0.25">
      <c r="A11" s="3">
        <v>1</v>
      </c>
      <c r="B11" s="3" t="s">
        <v>27</v>
      </c>
      <c r="C11" s="2">
        <v>10</v>
      </c>
      <c r="D11" s="2" t="s">
        <v>67</v>
      </c>
      <c r="E11" s="2">
        <v>0</v>
      </c>
      <c r="F11" s="8">
        <v>50</v>
      </c>
      <c r="G11" s="38">
        <f>(E11/F11)</f>
        <v>0</v>
      </c>
      <c r="H11" s="35">
        <f>RANK(G11,$G$11:$G$19)</f>
        <v>5</v>
      </c>
    </row>
    <row r="12" spans="1:119" s="33" customFormat="1" ht="18" customHeight="1" x14ac:dyDescent="0.25">
      <c r="A12" s="3">
        <v>2</v>
      </c>
      <c r="B12" s="3" t="s">
        <v>60</v>
      </c>
      <c r="C12" s="2">
        <v>10</v>
      </c>
      <c r="D12" s="2" t="s">
        <v>67</v>
      </c>
      <c r="E12" s="2">
        <v>0</v>
      </c>
      <c r="F12" s="8">
        <v>50</v>
      </c>
      <c r="G12" s="38">
        <f t="shared" ref="G12:G14" si="0">(E12/F12)</f>
        <v>0</v>
      </c>
      <c r="H12" s="35">
        <f t="shared" ref="H12:H18" si="1">RANK(G12,$G$11:$G$19)</f>
        <v>5</v>
      </c>
    </row>
    <row r="13" spans="1:119" s="33" customFormat="1" ht="18" customHeight="1" x14ac:dyDescent="0.25">
      <c r="A13" s="3">
        <v>3</v>
      </c>
      <c r="B13" s="3" t="s">
        <v>33</v>
      </c>
      <c r="C13" s="2">
        <v>10</v>
      </c>
      <c r="D13" s="2" t="s">
        <v>67</v>
      </c>
      <c r="E13" s="2">
        <v>1</v>
      </c>
      <c r="F13" s="8">
        <v>50</v>
      </c>
      <c r="G13" s="38">
        <f>(E13/F13)</f>
        <v>0.02</v>
      </c>
      <c r="H13" s="35">
        <f t="shared" si="1"/>
        <v>3</v>
      </c>
    </row>
    <row r="14" spans="1:119" s="33" customFormat="1" ht="18" customHeight="1" x14ac:dyDescent="0.25">
      <c r="A14" s="3">
        <v>4</v>
      </c>
      <c r="B14" s="3" t="s">
        <v>32</v>
      </c>
      <c r="C14" s="2">
        <v>10</v>
      </c>
      <c r="D14" s="2" t="s">
        <v>67</v>
      </c>
      <c r="E14" s="2">
        <v>0</v>
      </c>
      <c r="F14" s="8">
        <v>50</v>
      </c>
      <c r="G14" s="38">
        <f t="shared" si="0"/>
        <v>0</v>
      </c>
      <c r="H14" s="35">
        <f t="shared" si="1"/>
        <v>5</v>
      </c>
    </row>
    <row r="15" spans="1:119" s="33" customFormat="1" ht="18" customHeight="1" x14ac:dyDescent="0.25">
      <c r="A15" s="3">
        <v>5</v>
      </c>
      <c r="B15" s="3" t="s">
        <v>46</v>
      </c>
      <c r="C15" s="2">
        <v>10</v>
      </c>
      <c r="D15" s="2" t="s">
        <v>67</v>
      </c>
      <c r="E15" s="2">
        <v>0</v>
      </c>
      <c r="F15" s="8">
        <v>50</v>
      </c>
      <c r="G15" s="38">
        <f>(E15/F15)</f>
        <v>0</v>
      </c>
      <c r="H15" s="35">
        <f>RANK(G15,$G$11:$G$19)</f>
        <v>5</v>
      </c>
    </row>
    <row r="16" spans="1:119" s="33" customFormat="1" ht="18" customHeight="1" x14ac:dyDescent="0.25">
      <c r="A16" s="3">
        <v>6</v>
      </c>
      <c r="B16" s="3" t="s">
        <v>47</v>
      </c>
      <c r="C16" s="2">
        <v>10</v>
      </c>
      <c r="D16" s="2" t="s">
        <v>67</v>
      </c>
      <c r="E16" s="2">
        <v>0</v>
      </c>
      <c r="F16" s="8">
        <v>50</v>
      </c>
      <c r="G16" s="38">
        <f t="shared" ref="G16" si="2">(E16/F16)</f>
        <v>0</v>
      </c>
      <c r="H16" s="35">
        <f t="shared" si="1"/>
        <v>5</v>
      </c>
    </row>
    <row r="17" spans="1:9" s="33" customFormat="1" ht="18" customHeight="1" x14ac:dyDescent="0.25">
      <c r="A17" s="3">
        <v>7</v>
      </c>
      <c r="B17" s="3" t="s">
        <v>61</v>
      </c>
      <c r="C17" s="2">
        <v>10</v>
      </c>
      <c r="D17" s="2" t="s">
        <v>67</v>
      </c>
      <c r="E17" s="2">
        <v>1</v>
      </c>
      <c r="F17" s="8">
        <v>50</v>
      </c>
      <c r="G17" s="38">
        <f>(E17/F17)</f>
        <v>0.02</v>
      </c>
      <c r="H17" s="35">
        <f t="shared" si="1"/>
        <v>3</v>
      </c>
    </row>
    <row r="18" spans="1:9" s="33" customFormat="1" ht="18" customHeight="1" x14ac:dyDescent="0.25">
      <c r="A18" s="3">
        <v>8</v>
      </c>
      <c r="B18" s="3" t="s">
        <v>62</v>
      </c>
      <c r="C18" s="2">
        <v>10</v>
      </c>
      <c r="D18" s="2" t="s">
        <v>67</v>
      </c>
      <c r="E18" s="2">
        <v>2</v>
      </c>
      <c r="F18" s="8">
        <v>50</v>
      </c>
      <c r="G18" s="38">
        <f t="shared" ref="G18" si="3">(E18/F18)</f>
        <v>0.04</v>
      </c>
      <c r="H18" s="35">
        <f t="shared" si="1"/>
        <v>1</v>
      </c>
    </row>
    <row r="19" spans="1:9" s="33" customFormat="1" ht="18" customHeight="1" x14ac:dyDescent="0.25">
      <c r="A19" s="3">
        <v>9</v>
      </c>
      <c r="B19" s="3" t="s">
        <v>63</v>
      </c>
      <c r="C19" s="2">
        <v>10</v>
      </c>
      <c r="D19" s="2" t="s">
        <v>67</v>
      </c>
      <c r="E19" s="2">
        <v>2</v>
      </c>
      <c r="F19" s="8">
        <v>50</v>
      </c>
      <c r="G19" s="38">
        <f>(E19/F19)</f>
        <v>0.04</v>
      </c>
      <c r="H19" s="35">
        <f>RANK(G19,$G$11:$G$19)</f>
        <v>1</v>
      </c>
    </row>
    <row r="20" spans="1:9" ht="21" customHeight="1" x14ac:dyDescent="0.25">
      <c r="A20" s="6"/>
      <c r="B20" s="6"/>
      <c r="C20" s="6"/>
      <c r="D20" s="6"/>
      <c r="E20" s="6"/>
      <c r="F20" s="10"/>
      <c r="G20" s="11"/>
      <c r="H20" s="5"/>
    </row>
    <row r="21" spans="1:9" ht="15.75" customHeight="1" x14ac:dyDescent="0.25">
      <c r="A21" s="29"/>
      <c r="B21" s="29"/>
      <c r="C21" s="31" t="s">
        <v>71</v>
      </c>
      <c r="D21" s="32"/>
      <c r="E21" s="32"/>
      <c r="F21" s="32"/>
      <c r="G21" s="32"/>
      <c r="H21" s="32"/>
      <c r="I21" s="19"/>
    </row>
  </sheetData>
  <sortState ref="A9:M13">
    <sortCondition descending="1" ref="C9:C13"/>
  </sortState>
  <mergeCells count="10">
    <mergeCell ref="A21:B21"/>
    <mergeCell ref="A7:H7"/>
    <mergeCell ref="A8:H8"/>
    <mergeCell ref="A9:H9"/>
    <mergeCell ref="C1:H1"/>
    <mergeCell ref="F2:H2"/>
    <mergeCell ref="A3:H3"/>
    <mergeCell ref="A5:H5"/>
    <mergeCell ref="A6:H6"/>
    <mergeCell ref="C21:H21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L10" sqref="L10"/>
    </sheetView>
  </sheetViews>
  <sheetFormatPr defaultRowHeight="15" x14ac:dyDescent="0.25"/>
  <cols>
    <col min="2" max="2" width="14.140625" customWidth="1"/>
    <col min="3" max="3" width="16.140625" customWidth="1"/>
    <col min="4" max="4" width="18.7109375" customWidth="1"/>
    <col min="5" max="5" width="16" customWidth="1"/>
    <col min="6" max="6" width="17.7109375" customWidth="1"/>
    <col min="7" max="8" width="17.28515625" customWidth="1"/>
  </cols>
  <sheetData>
    <row r="1" spans="1:8" ht="18.75" x14ac:dyDescent="0.3">
      <c r="C1" s="24"/>
      <c r="D1" s="24"/>
      <c r="E1" s="24"/>
      <c r="F1" s="24"/>
      <c r="G1" s="24"/>
      <c r="H1" s="24"/>
    </row>
    <row r="2" spans="1:8" ht="18.75" x14ac:dyDescent="0.3">
      <c r="C2" s="18"/>
      <c r="D2" s="18"/>
      <c r="E2" s="18"/>
      <c r="F2" s="25" t="s">
        <v>8</v>
      </c>
      <c r="G2" s="25"/>
      <c r="H2" s="25"/>
    </row>
    <row r="3" spans="1:8" ht="15.75" x14ac:dyDescent="0.25">
      <c r="A3" s="26" t="s">
        <v>48</v>
      </c>
      <c r="B3" s="26"/>
      <c r="C3" s="26"/>
      <c r="D3" s="26"/>
      <c r="E3" s="26"/>
      <c r="F3" s="26"/>
      <c r="G3" s="26"/>
      <c r="H3" s="26"/>
    </row>
    <row r="4" spans="1:8" x14ac:dyDescent="0.25">
      <c r="A4" s="1"/>
      <c r="B4" s="1"/>
      <c r="C4" s="1"/>
      <c r="D4" s="1"/>
      <c r="E4" s="1"/>
      <c r="F4" s="1"/>
      <c r="G4" s="7"/>
      <c r="H4" s="5"/>
    </row>
    <row r="5" spans="1:8" ht="15.7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</row>
    <row r="6" spans="1:8" ht="15.75" x14ac:dyDescent="0.25">
      <c r="A6" s="28">
        <v>45971</v>
      </c>
      <c r="B6" s="27"/>
      <c r="C6" s="27"/>
      <c r="D6" s="27"/>
      <c r="E6" s="27"/>
      <c r="F6" s="27"/>
      <c r="G6" s="27"/>
      <c r="H6" s="27"/>
    </row>
    <row r="7" spans="1:8" ht="15.7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</row>
    <row r="8" spans="1:8" ht="15.75" x14ac:dyDescent="0.25">
      <c r="A8" s="21" t="s">
        <v>16</v>
      </c>
      <c r="B8" s="22"/>
      <c r="C8" s="22"/>
      <c r="D8" s="22"/>
      <c r="E8" s="22"/>
      <c r="F8" s="22"/>
      <c r="G8" s="22"/>
      <c r="H8" s="22"/>
    </row>
    <row r="9" spans="1:8" ht="56.25" customHeight="1" x14ac:dyDescent="0.25">
      <c r="A9" s="23" t="s">
        <v>73</v>
      </c>
      <c r="B9" s="23"/>
      <c r="C9" s="23"/>
      <c r="D9" s="23"/>
      <c r="E9" s="23"/>
      <c r="F9" s="23"/>
      <c r="G9" s="23"/>
      <c r="H9" s="23"/>
    </row>
    <row r="10" spans="1:8" s="33" customFormat="1" ht="94.5" x14ac:dyDescent="0.25">
      <c r="A10" s="2" t="s">
        <v>0</v>
      </c>
      <c r="B10" s="2" t="s">
        <v>10</v>
      </c>
      <c r="C10" s="8" t="s">
        <v>2</v>
      </c>
      <c r="D10" s="8" t="s">
        <v>3</v>
      </c>
      <c r="E10" s="8" t="s">
        <v>7</v>
      </c>
      <c r="F10" s="8" t="s">
        <v>4</v>
      </c>
      <c r="G10" s="8" t="s">
        <v>1</v>
      </c>
      <c r="H10" s="8" t="s">
        <v>5</v>
      </c>
    </row>
    <row r="11" spans="1:8" s="33" customFormat="1" ht="15.75" x14ac:dyDescent="0.25">
      <c r="A11" s="3">
        <v>1</v>
      </c>
      <c r="B11" s="3" t="s">
        <v>38</v>
      </c>
      <c r="C11" s="2">
        <v>11</v>
      </c>
      <c r="D11" s="2" t="s">
        <v>67</v>
      </c>
      <c r="E11" s="2">
        <v>1</v>
      </c>
      <c r="F11" s="2">
        <v>50</v>
      </c>
      <c r="G11" s="38">
        <f>(E11/F11)</f>
        <v>0.02</v>
      </c>
      <c r="H11" s="35">
        <f>RANK(G11,$G$11:$G$18)</f>
        <v>4</v>
      </c>
    </row>
    <row r="12" spans="1:8" s="33" customFormat="1" ht="15.75" x14ac:dyDescent="0.25">
      <c r="A12" s="3">
        <v>2</v>
      </c>
      <c r="B12" s="3" t="s">
        <v>39</v>
      </c>
      <c r="C12" s="37">
        <v>11</v>
      </c>
      <c r="D12" s="2" t="s">
        <v>67</v>
      </c>
      <c r="E12" s="37">
        <v>0</v>
      </c>
      <c r="F12" s="2">
        <v>50</v>
      </c>
      <c r="G12" s="38">
        <f t="shared" ref="G12:G13" si="0">(E12/F12)</f>
        <v>0</v>
      </c>
      <c r="H12" s="35">
        <f t="shared" ref="H12:H17" si="1">RANK(G12,$G$11:$G$18)</f>
        <v>6</v>
      </c>
    </row>
    <row r="13" spans="1:8" s="33" customFormat="1" ht="15.75" x14ac:dyDescent="0.25">
      <c r="A13" s="3">
        <v>3</v>
      </c>
      <c r="B13" s="3" t="s">
        <v>28</v>
      </c>
      <c r="C13" s="2">
        <v>11</v>
      </c>
      <c r="D13" s="2" t="s">
        <v>67</v>
      </c>
      <c r="E13" s="2">
        <v>12</v>
      </c>
      <c r="F13" s="2">
        <v>50</v>
      </c>
      <c r="G13" s="38">
        <f t="shared" si="0"/>
        <v>0.24</v>
      </c>
      <c r="H13" s="35">
        <f t="shared" si="1"/>
        <v>1</v>
      </c>
    </row>
    <row r="14" spans="1:8" s="33" customFormat="1" ht="15.75" x14ac:dyDescent="0.25">
      <c r="A14" s="3">
        <v>4</v>
      </c>
      <c r="B14" s="3" t="s">
        <v>29</v>
      </c>
      <c r="C14" s="2">
        <v>11</v>
      </c>
      <c r="D14" s="2" t="s">
        <v>67</v>
      </c>
      <c r="E14" s="2">
        <v>3</v>
      </c>
      <c r="F14" s="2">
        <v>50</v>
      </c>
      <c r="G14" s="38">
        <f>(E14/F14)</f>
        <v>0.06</v>
      </c>
      <c r="H14" s="35">
        <f t="shared" si="1"/>
        <v>3</v>
      </c>
    </row>
    <row r="15" spans="1:8" s="33" customFormat="1" ht="15.75" x14ac:dyDescent="0.25">
      <c r="A15" s="3">
        <v>5</v>
      </c>
      <c r="B15" s="3" t="s">
        <v>30</v>
      </c>
      <c r="C15" s="2">
        <v>11</v>
      </c>
      <c r="D15" s="2" t="s">
        <v>67</v>
      </c>
      <c r="E15" s="2">
        <v>0</v>
      </c>
      <c r="F15" s="2">
        <v>50</v>
      </c>
      <c r="G15" s="38">
        <f>(E15/F15)</f>
        <v>0</v>
      </c>
      <c r="H15" s="35">
        <f>RANK(G15,$G$11:$G$18)</f>
        <v>6</v>
      </c>
    </row>
    <row r="16" spans="1:8" s="33" customFormat="1" ht="15.75" x14ac:dyDescent="0.25">
      <c r="A16" s="3">
        <v>6</v>
      </c>
      <c r="B16" s="3" t="s">
        <v>64</v>
      </c>
      <c r="C16" s="2">
        <v>11</v>
      </c>
      <c r="D16" s="2" t="s">
        <v>67</v>
      </c>
      <c r="E16" s="2">
        <v>1</v>
      </c>
      <c r="F16" s="2">
        <v>50</v>
      </c>
      <c r="G16" s="38">
        <f t="shared" ref="G16" si="2">(E16/F16)</f>
        <v>0.02</v>
      </c>
      <c r="H16" s="35">
        <f t="shared" si="1"/>
        <v>4</v>
      </c>
    </row>
    <row r="17" spans="1:8" s="33" customFormat="1" ht="15.75" x14ac:dyDescent="0.25">
      <c r="A17" s="3">
        <v>7</v>
      </c>
      <c r="B17" s="3" t="s">
        <v>65</v>
      </c>
      <c r="C17" s="2">
        <v>11</v>
      </c>
      <c r="D17" s="2" t="s">
        <v>67</v>
      </c>
      <c r="E17" s="2">
        <v>7</v>
      </c>
      <c r="F17" s="2">
        <v>50</v>
      </c>
      <c r="G17" s="38">
        <f t="shared" ref="G17" si="3">(E17/F17)</f>
        <v>0.14000000000000001</v>
      </c>
      <c r="H17" s="35">
        <f t="shared" si="1"/>
        <v>2</v>
      </c>
    </row>
    <row r="18" spans="1:8" s="33" customFormat="1" ht="15.75" x14ac:dyDescent="0.25">
      <c r="A18" s="3">
        <v>8</v>
      </c>
      <c r="B18" s="3" t="s">
        <v>66</v>
      </c>
      <c r="C18" s="2">
        <v>11</v>
      </c>
      <c r="D18" s="2" t="s">
        <v>67</v>
      </c>
      <c r="E18" s="2">
        <v>0</v>
      </c>
      <c r="F18" s="2">
        <v>50</v>
      </c>
      <c r="G18" s="38">
        <f>(E18/F18)</f>
        <v>0</v>
      </c>
      <c r="H18" s="35">
        <f>RANK(G18,$G$11:$G$18)</f>
        <v>6</v>
      </c>
    </row>
    <row r="21" spans="1:8" x14ac:dyDescent="0.25">
      <c r="C21" s="29" t="s">
        <v>72</v>
      </c>
      <c r="D21" s="30"/>
      <c r="E21" s="30"/>
      <c r="F21" s="30"/>
      <c r="G21" s="30"/>
      <c r="H21" s="30"/>
    </row>
    <row r="25" spans="1:8" x14ac:dyDescent="0.25">
      <c r="C25" s="19"/>
      <c r="D25" s="19"/>
      <c r="E25" s="19"/>
      <c r="F25" s="19"/>
      <c r="G25" s="19"/>
      <c r="H25" s="19"/>
    </row>
  </sheetData>
  <mergeCells count="9">
    <mergeCell ref="C21:H21"/>
    <mergeCell ref="A8:H8"/>
    <mergeCell ref="A9:H9"/>
    <mergeCell ref="C1:H1"/>
    <mergeCell ref="F2:H2"/>
    <mergeCell ref="A3:H3"/>
    <mergeCell ref="A5:H5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2025-11-14T09:54:06Z</dcterms:modified>
</cp:coreProperties>
</file>