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Мои документы\2024-2025 учебный год\3. Ноябрь\МЭ ВсОШ 2024-2025 уч. г\ИТОГИ\Информация на сайт\20.11.2024_РУССКИЙ ЯЗЫК\"/>
    </mc:Choice>
  </mc:AlternateContent>
  <bookViews>
    <workbookView xWindow="0" yWindow="0" windowWidth="19200" windowHeight="1159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6" r:id="rId5"/>
  </sheets>
  <calcPr calcId="152511"/>
</workbook>
</file>

<file path=xl/calcChain.xml><?xml version="1.0" encoding="utf-8"?>
<calcChain xmlns="http://schemas.openxmlformats.org/spreadsheetml/2006/main">
  <c r="G11" i="4" l="1"/>
  <c r="G28" i="4"/>
  <c r="G29" i="4"/>
  <c r="G30" i="4"/>
  <c r="G31" i="4"/>
  <c r="G32" i="4"/>
  <c r="G33" i="4"/>
  <c r="G34" i="4"/>
  <c r="G35" i="4"/>
  <c r="G36" i="4"/>
  <c r="G37" i="4"/>
  <c r="G38" i="4"/>
  <c r="G15" i="6"/>
  <c r="G13" i="6"/>
  <c r="G11" i="6"/>
  <c r="G12" i="2"/>
  <c r="G13" i="2"/>
  <c r="G14" i="2"/>
  <c r="G15" i="2"/>
  <c r="G16" i="2"/>
  <c r="G11" i="2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1" i="1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H27" i="5" s="1"/>
  <c r="G11" i="5"/>
  <c r="H16" i="2" l="1"/>
  <c r="H26" i="1"/>
  <c r="H38" i="4"/>
  <c r="H25" i="5"/>
  <c r="H26" i="5"/>
  <c r="H23" i="5"/>
  <c r="H20" i="5"/>
  <c r="H24" i="5"/>
  <c r="H22" i="5"/>
  <c r="H18" i="5"/>
  <c r="H21" i="5"/>
  <c r="H16" i="5"/>
  <c r="H19" i="5"/>
  <c r="H13" i="5"/>
  <c r="H17" i="5"/>
  <c r="H11" i="5"/>
  <c r="H12" i="5"/>
  <c r="H15" i="5"/>
  <c r="H14" i="5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5" i="2"/>
  <c r="H14" i="2"/>
  <c r="H13" i="2"/>
  <c r="H12" i="2"/>
  <c r="H11" i="2"/>
  <c r="G12" i="6"/>
  <c r="H15" i="6" s="1"/>
  <c r="G14" i="6"/>
  <c r="H14" i="6" l="1"/>
  <c r="H13" i="6"/>
  <c r="H12" i="6"/>
  <c r="H11" i="6"/>
</calcChain>
</file>

<file path=xl/sharedStrings.xml><?xml version="1.0" encoding="utf-8"?>
<sst xmlns="http://schemas.openxmlformats.org/spreadsheetml/2006/main" count="175" uniqueCount="103">
  <si>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</si>
  <si>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</si>
  <si>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</si>
  <si>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</si>
  <si>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</si>
  <si>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</si>
  <si>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</si>
  <si>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</si>
  <si>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</si>
  <si>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Список участников и результаты муниципального этапа всероссийской олимпиады школьников 2023/2024 учебного года</t>
  </si>
  <si>
    <t>Шифр</t>
  </si>
  <si>
    <t>ЗАТО Александровск</t>
  </si>
  <si>
    <t>7 класс</t>
  </si>
  <si>
    <t>8 класс</t>
  </si>
  <si>
    <t>9 класс</t>
  </si>
  <si>
    <t>10 класс</t>
  </si>
  <si>
    <t xml:space="preserve">Председатель жюри  __________________________  (_______________________)
                                                                                                              (подпись)
М.п
</t>
  </si>
  <si>
    <t>11 класс</t>
  </si>
  <si>
    <t>Русский язык</t>
  </si>
  <si>
    <t>РУС7-1</t>
  </si>
  <si>
    <t>РУС7-2</t>
  </si>
  <si>
    <t>РУС7-3</t>
  </si>
  <si>
    <t>РУС7-4</t>
  </si>
  <si>
    <t>РУС7-5</t>
  </si>
  <si>
    <t>РУС7-6</t>
  </si>
  <si>
    <t>РУС7-7</t>
  </si>
  <si>
    <t>РУС7-8</t>
  </si>
  <si>
    <t>РУС7-12</t>
  </si>
  <si>
    <t>РУС7-13</t>
  </si>
  <si>
    <t>РУС7-14</t>
  </si>
  <si>
    <t>РУС8-1</t>
  </si>
  <si>
    <t>РУС8-2</t>
  </si>
  <si>
    <t>РУС8-3</t>
  </si>
  <si>
    <t>РУС8-4</t>
  </si>
  <si>
    <t>РУС8-5</t>
  </si>
  <si>
    <t>РУС8-6</t>
  </si>
  <si>
    <t>РУС8-7</t>
  </si>
  <si>
    <t>РУС8-8</t>
  </si>
  <si>
    <t>РУС9-2</t>
  </si>
  <si>
    <t>РУС9-3</t>
  </si>
  <si>
    <t>РУС10-1</t>
  </si>
  <si>
    <t>РУС10-2</t>
  </si>
  <si>
    <t>РУС10-3</t>
  </si>
  <si>
    <t>РУС9-4</t>
  </si>
  <si>
    <t>РУС9-5</t>
  </si>
  <si>
    <t>РУС9-6</t>
  </si>
  <si>
    <t>РУС9-7</t>
  </si>
  <si>
    <t>РУС9-8</t>
  </si>
  <si>
    <t>РУС10-4</t>
  </si>
  <si>
    <t>РУС11-2</t>
  </si>
  <si>
    <t>РУС8-11</t>
  </si>
  <si>
    <t>РУС8-12</t>
  </si>
  <si>
    <t>РУС9-9</t>
  </si>
  <si>
    <t>РУС9-10</t>
  </si>
  <si>
    <t>РУС9-11</t>
  </si>
  <si>
    <t>РУС8-21</t>
  </si>
  <si>
    <t>РУС8-22</t>
  </si>
  <si>
    <t>РУС8-23</t>
  </si>
  <si>
    <t>РУС8-24</t>
  </si>
  <si>
    <t>РУС9-18</t>
  </si>
  <si>
    <t>РУС9-19</t>
  </si>
  <si>
    <t>РУС10-5</t>
  </si>
  <si>
    <t>РУС11-3</t>
  </si>
  <si>
    <t>РУС7-15</t>
  </si>
  <si>
    <t>РУС7-16</t>
  </si>
  <si>
    <t>РУС7-17</t>
  </si>
  <si>
    <t>РУС8-25</t>
  </si>
  <si>
    <t>РУС8-26</t>
  </si>
  <si>
    <t>РУС8-27</t>
  </si>
  <si>
    <t>РУС8-28</t>
  </si>
  <si>
    <t>РУС8-29</t>
  </si>
  <si>
    <t>РУС11-4</t>
  </si>
  <si>
    <t>РУС11-5</t>
  </si>
  <si>
    <t>РУС11-6</t>
  </si>
  <si>
    <t>РУС10-7</t>
  </si>
  <si>
    <t>РУС8-30</t>
  </si>
  <si>
    <t>РУС7-9</t>
  </si>
  <si>
    <t>РУС7-10</t>
  </si>
  <si>
    <t>РУС7-11</t>
  </si>
  <si>
    <t>РУС8-13</t>
  </si>
  <si>
    <t>РУС8-14</t>
  </si>
  <si>
    <t>РУС8-15</t>
  </si>
  <si>
    <t>РУС8-16</t>
  </si>
  <si>
    <t>РУС8-17</t>
  </si>
  <si>
    <t>РУС8-18</t>
  </si>
  <si>
    <t>РУС8-19</t>
  </si>
  <si>
    <t>РУС9-12</t>
  </si>
  <si>
    <t>РУС9-13</t>
  </si>
  <si>
    <t>РУС9-16</t>
  </si>
  <si>
    <t>РУС9-17</t>
  </si>
  <si>
    <t>РУС8-20</t>
  </si>
  <si>
    <t>5 человек</t>
  </si>
  <si>
    <t xml:space="preserve">Председатель жюри  ______Уланова С.В.____________________  (_______________________)
                                                                                                              (подпись)
М.п
</t>
  </si>
  <si>
    <t>победитель</t>
  </si>
  <si>
    <t>призёр</t>
  </si>
  <si>
    <t>участник</t>
  </si>
  <si>
    <t>6 человек</t>
  </si>
  <si>
    <t xml:space="preserve">Председатель жюри  ____Уланова С.В.__  (_______________________)
                                                                                                              (подпись)
М.п
</t>
  </si>
  <si>
    <t>Уланова С.В./</t>
  </si>
  <si>
    <t>28 человек</t>
  </si>
  <si>
    <t xml:space="preserve">Председатель жюри  _______Уланова С.В.___________________  (_______________________)
                                                                                                              (подпись)
М.п
</t>
  </si>
  <si>
    <t>17 человек</t>
  </si>
  <si>
    <t xml:space="preserve">Председатель жюри  _Уланова С.В._________________________  (_______________________)
                                                                                                              (подпись)
М.п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</si>
</sst>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/>
    <xf numFmtId="10" fontId="1" fillId="2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/>
    <xf numFmtId="0" fontId="4" fillId="0" borderId="1" xfId="0" applyFont="1" applyBorder="1" applyAlignment="1">
      <alignment horizontal="center" vertical="top" wrapText="1"/>
    </xf>
    <xf numFmtId="10" fontId="4" fillId="2" borderId="1" xfId="1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30"/>
  <sheetViews>
    <sheetView topLeftCell="A7" zoomScaleNormal="100" workbookViewId="0">
      <selection activeCell="C30" sqref="C30:H30"/>
    </sheetView>
  </sheetViews>
  <sheetFormatPr defaultRowHeight="15" x14ac:dyDescent="0.25"/>
  <cols>
    <col min="2" max="2" width="18.42578125" customWidth="1"/>
    <col min="3" max="3" width="22.28515625" customWidth="1"/>
    <col min="4" max="4" width="19.85546875" customWidth="1"/>
    <col min="5" max="5" width="13.140625" customWidth="1"/>
    <col min="6" max="6" width="20.28515625" customWidth="1"/>
    <col min="7" max="7" width="15.85546875" customWidth="1"/>
    <col min="8" max="8" width="12.85546875" customWidth="1"/>
  </cols>
  <sheetData>
    <row r="1" spans="1:119" ht="21.75" customHeight="1" x14ac:dyDescent="0.3">
      <c r="C1" s="25"/>
      <c r="D1" s="25"/>
      <c r="E1" s="25"/>
      <c r="F1" s="25"/>
      <c r="G1" s="25"/>
      <c r="H1" s="2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12"/>
      <c r="D2" s="12"/>
      <c r="E2" s="12"/>
      <c r="F2" s="26" t="s">
        <v>8</v>
      </c>
      <c r="G2" s="26"/>
      <c r="H2" s="2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7" t="s">
        <v>9</v>
      </c>
      <c r="B3" s="27"/>
      <c r="C3" s="27"/>
      <c r="D3" s="27"/>
      <c r="E3" s="27"/>
      <c r="F3" s="27"/>
      <c r="G3" s="27"/>
      <c r="H3" s="2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3.25" customHeight="1" x14ac:dyDescent="0.25">
      <c r="A5" s="28" t="s">
        <v>18</v>
      </c>
      <c r="B5" s="28"/>
      <c r="C5" s="28"/>
      <c r="D5" s="28"/>
      <c r="E5" s="28"/>
      <c r="F5" s="28"/>
      <c r="G5" s="28"/>
      <c r="H5" s="2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3.25" customHeight="1" x14ac:dyDescent="0.25">
      <c r="A6" s="29">
        <v>45616</v>
      </c>
      <c r="B6" s="28"/>
      <c r="C6" s="28"/>
      <c r="D6" s="28"/>
      <c r="E6" s="28"/>
      <c r="F6" s="28"/>
      <c r="G6" s="28"/>
      <c r="H6" s="2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3.25" customHeight="1" x14ac:dyDescent="0.25">
      <c r="A7" s="28" t="s">
        <v>11</v>
      </c>
      <c r="B7" s="28"/>
      <c r="C7" s="28"/>
      <c r="D7" s="28"/>
      <c r="E7" s="28"/>
      <c r="F7" s="28"/>
      <c r="G7" s="28"/>
      <c r="H7" s="2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1" customFormat="1" ht="23.25" customHeight="1" x14ac:dyDescent="0.25">
      <c r="A8" s="22" t="s">
        <v>12</v>
      </c>
      <c r="B8" s="23"/>
      <c r="C8" s="23"/>
      <c r="D8" s="23"/>
      <c r="E8" s="23"/>
      <c r="F8" s="23"/>
      <c r="G8" s="23"/>
      <c r="H8" s="2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24" t="s">
        <v>101</v>
      </c>
      <c r="B9" s="24"/>
      <c r="C9" s="24"/>
      <c r="D9" s="24"/>
      <c r="E9" s="24"/>
      <c r="F9" s="24"/>
      <c r="G9" s="24"/>
      <c r="H9" s="2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32" customFormat="1" ht="63" x14ac:dyDescent="0.25">
      <c r="A10" s="2" t="s">
        <v>0</v>
      </c>
      <c r="B10" s="2" t="s">
        <v>10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32" customFormat="1" ht="14.25" customHeight="1" x14ac:dyDescent="0.25">
      <c r="A11" s="7">
        <v>1</v>
      </c>
      <c r="B11" s="3" t="s">
        <v>19</v>
      </c>
      <c r="C11" s="19">
        <v>7</v>
      </c>
      <c r="D11" s="19"/>
      <c r="E11" s="19">
        <v>34.5</v>
      </c>
      <c r="F11" s="19">
        <v>65</v>
      </c>
      <c r="G11" s="33">
        <f>(E11/F11)</f>
        <v>0.53076923076923077</v>
      </c>
      <c r="H11" s="34">
        <f>RANK(G11,$G$11:$G$27)</f>
        <v>11</v>
      </c>
    </row>
    <row r="12" spans="1:119" s="32" customFormat="1" ht="14.25" customHeight="1" x14ac:dyDescent="0.25">
      <c r="A12" s="7">
        <v>2</v>
      </c>
      <c r="B12" s="3" t="s">
        <v>20</v>
      </c>
      <c r="C12" s="19">
        <v>7</v>
      </c>
      <c r="D12" s="19"/>
      <c r="E12" s="19">
        <v>34.5</v>
      </c>
      <c r="F12" s="19">
        <v>65</v>
      </c>
      <c r="G12" s="33">
        <f t="shared" ref="G12:G27" si="0">(E12/F12)</f>
        <v>0.53076923076923077</v>
      </c>
      <c r="H12" s="34">
        <f t="shared" ref="H12:H26" si="1">RANK(G12,$G$11:$G$27)</f>
        <v>11</v>
      </c>
    </row>
    <row r="13" spans="1:119" s="32" customFormat="1" ht="14.25" customHeight="1" x14ac:dyDescent="0.25">
      <c r="A13" s="7">
        <v>3</v>
      </c>
      <c r="B13" s="3" t="s">
        <v>21</v>
      </c>
      <c r="C13" s="19">
        <v>7</v>
      </c>
      <c r="D13" s="19" t="s">
        <v>94</v>
      </c>
      <c r="E13" s="19">
        <v>47.5</v>
      </c>
      <c r="F13" s="19">
        <v>65</v>
      </c>
      <c r="G13" s="33">
        <f t="shared" si="0"/>
        <v>0.73076923076923073</v>
      </c>
      <c r="H13" s="34">
        <f t="shared" si="1"/>
        <v>3</v>
      </c>
    </row>
    <row r="14" spans="1:119" s="32" customFormat="1" ht="14.25" customHeight="1" x14ac:dyDescent="0.25">
      <c r="A14" s="7">
        <v>4</v>
      </c>
      <c r="B14" s="3" t="s">
        <v>22</v>
      </c>
      <c r="C14" s="19">
        <v>7</v>
      </c>
      <c r="D14" s="19"/>
      <c r="E14" s="19">
        <v>28</v>
      </c>
      <c r="F14" s="19">
        <v>65</v>
      </c>
      <c r="G14" s="33">
        <f t="shared" si="0"/>
        <v>0.43076923076923079</v>
      </c>
      <c r="H14" s="34">
        <f t="shared" si="1"/>
        <v>17</v>
      </c>
    </row>
    <row r="15" spans="1:119" s="32" customFormat="1" ht="14.25" customHeight="1" x14ac:dyDescent="0.25">
      <c r="A15" s="7">
        <v>5</v>
      </c>
      <c r="B15" s="3" t="s">
        <v>23</v>
      </c>
      <c r="C15" s="19">
        <v>7</v>
      </c>
      <c r="D15" s="19"/>
      <c r="E15" s="19">
        <v>30.5</v>
      </c>
      <c r="F15" s="19">
        <v>65</v>
      </c>
      <c r="G15" s="33">
        <f t="shared" si="0"/>
        <v>0.46923076923076923</v>
      </c>
      <c r="H15" s="34">
        <f t="shared" si="1"/>
        <v>15</v>
      </c>
    </row>
    <row r="16" spans="1:119" s="32" customFormat="1" ht="14.25" customHeight="1" x14ac:dyDescent="0.25">
      <c r="A16" s="7">
        <v>6</v>
      </c>
      <c r="B16" s="3" t="s">
        <v>24</v>
      </c>
      <c r="C16" s="19">
        <v>7</v>
      </c>
      <c r="D16" s="19"/>
      <c r="E16" s="19">
        <v>45.5</v>
      </c>
      <c r="F16" s="19">
        <v>65</v>
      </c>
      <c r="G16" s="33">
        <f t="shared" si="0"/>
        <v>0.7</v>
      </c>
      <c r="H16" s="34">
        <f t="shared" si="1"/>
        <v>5</v>
      </c>
    </row>
    <row r="17" spans="1:8" s="32" customFormat="1" ht="14.25" customHeight="1" x14ac:dyDescent="0.25">
      <c r="A17" s="7">
        <v>7</v>
      </c>
      <c r="B17" s="3" t="s">
        <v>25</v>
      </c>
      <c r="C17" s="19">
        <v>7</v>
      </c>
      <c r="D17" s="19"/>
      <c r="E17" s="19">
        <v>33.5</v>
      </c>
      <c r="F17" s="19">
        <v>65</v>
      </c>
      <c r="G17" s="33">
        <f t="shared" si="0"/>
        <v>0.51538461538461533</v>
      </c>
      <c r="H17" s="34">
        <f t="shared" si="1"/>
        <v>13</v>
      </c>
    </row>
    <row r="18" spans="1:8" s="32" customFormat="1" ht="14.25" customHeight="1" x14ac:dyDescent="0.25">
      <c r="A18" s="7">
        <v>8</v>
      </c>
      <c r="B18" s="3" t="s">
        <v>26</v>
      </c>
      <c r="C18" s="19">
        <v>7</v>
      </c>
      <c r="D18" s="19"/>
      <c r="E18" s="19">
        <v>32</v>
      </c>
      <c r="F18" s="19">
        <v>65</v>
      </c>
      <c r="G18" s="33">
        <f t="shared" si="0"/>
        <v>0.49230769230769234</v>
      </c>
      <c r="H18" s="34">
        <f t="shared" si="1"/>
        <v>14</v>
      </c>
    </row>
    <row r="19" spans="1:8" s="32" customFormat="1" ht="14.25" customHeight="1" x14ac:dyDescent="0.25">
      <c r="A19" s="7">
        <v>9</v>
      </c>
      <c r="B19" s="3" t="s">
        <v>76</v>
      </c>
      <c r="C19" s="19">
        <v>7</v>
      </c>
      <c r="D19" s="19"/>
      <c r="E19" s="19">
        <v>37</v>
      </c>
      <c r="F19" s="19">
        <v>65</v>
      </c>
      <c r="G19" s="33">
        <f t="shared" si="0"/>
        <v>0.56923076923076921</v>
      </c>
      <c r="H19" s="34">
        <f t="shared" si="1"/>
        <v>10</v>
      </c>
    </row>
    <row r="20" spans="1:8" s="32" customFormat="1" ht="14.25" customHeight="1" x14ac:dyDescent="0.25">
      <c r="A20" s="7">
        <v>10</v>
      </c>
      <c r="B20" s="3" t="s">
        <v>77</v>
      </c>
      <c r="C20" s="19">
        <v>7</v>
      </c>
      <c r="D20" s="19" t="s">
        <v>94</v>
      </c>
      <c r="E20" s="19">
        <v>53</v>
      </c>
      <c r="F20" s="19">
        <v>65</v>
      </c>
      <c r="G20" s="33">
        <f t="shared" si="0"/>
        <v>0.81538461538461537</v>
      </c>
      <c r="H20" s="34">
        <f t="shared" si="1"/>
        <v>2</v>
      </c>
    </row>
    <row r="21" spans="1:8" s="36" customFormat="1" ht="14.25" customHeight="1" x14ac:dyDescent="0.25">
      <c r="A21" s="7">
        <v>11</v>
      </c>
      <c r="B21" s="3" t="s">
        <v>78</v>
      </c>
      <c r="C21" s="35">
        <v>7</v>
      </c>
      <c r="D21" s="35" t="s">
        <v>94</v>
      </c>
      <c r="E21" s="35">
        <v>47.5</v>
      </c>
      <c r="F21" s="35">
        <v>65</v>
      </c>
      <c r="G21" s="33">
        <f t="shared" si="0"/>
        <v>0.73076923076923073</v>
      </c>
      <c r="H21" s="34">
        <f t="shared" si="1"/>
        <v>3</v>
      </c>
    </row>
    <row r="22" spans="1:8" s="32" customFormat="1" ht="14.25" customHeight="1" x14ac:dyDescent="0.25">
      <c r="A22" s="7">
        <v>12</v>
      </c>
      <c r="B22" s="3" t="s">
        <v>27</v>
      </c>
      <c r="C22" s="19">
        <v>7</v>
      </c>
      <c r="D22" s="19"/>
      <c r="E22" s="19">
        <v>44</v>
      </c>
      <c r="F22" s="19">
        <v>65</v>
      </c>
      <c r="G22" s="33">
        <f t="shared" si="0"/>
        <v>0.67692307692307696</v>
      </c>
      <c r="H22" s="34">
        <f t="shared" si="1"/>
        <v>7</v>
      </c>
    </row>
    <row r="23" spans="1:8" s="32" customFormat="1" ht="14.25" customHeight="1" x14ac:dyDescent="0.25">
      <c r="A23" s="7">
        <v>13</v>
      </c>
      <c r="B23" s="3" t="s">
        <v>28</v>
      </c>
      <c r="C23" s="19">
        <v>7</v>
      </c>
      <c r="D23" s="19"/>
      <c r="E23" s="19">
        <v>29.5</v>
      </c>
      <c r="F23" s="19">
        <v>65</v>
      </c>
      <c r="G23" s="33">
        <f t="shared" si="0"/>
        <v>0.45384615384615384</v>
      </c>
      <c r="H23" s="34">
        <f t="shared" si="1"/>
        <v>16</v>
      </c>
    </row>
    <row r="24" spans="1:8" s="32" customFormat="1" ht="14.25" customHeight="1" x14ac:dyDescent="0.25">
      <c r="A24" s="7">
        <v>14</v>
      </c>
      <c r="B24" s="3" t="s">
        <v>29</v>
      </c>
      <c r="C24" s="19">
        <v>7</v>
      </c>
      <c r="D24" s="19" t="s">
        <v>93</v>
      </c>
      <c r="E24" s="19">
        <v>59</v>
      </c>
      <c r="F24" s="19">
        <v>65</v>
      </c>
      <c r="G24" s="33">
        <f t="shared" si="0"/>
        <v>0.90769230769230769</v>
      </c>
      <c r="H24" s="34">
        <f t="shared" si="1"/>
        <v>1</v>
      </c>
    </row>
    <row r="25" spans="1:8" s="32" customFormat="1" ht="14.25" customHeight="1" x14ac:dyDescent="0.25">
      <c r="A25" s="7">
        <v>15</v>
      </c>
      <c r="B25" s="3" t="s">
        <v>63</v>
      </c>
      <c r="C25" s="19">
        <v>7</v>
      </c>
      <c r="D25" s="19"/>
      <c r="E25" s="19">
        <v>41</v>
      </c>
      <c r="F25" s="19">
        <v>65</v>
      </c>
      <c r="G25" s="33">
        <f t="shared" si="0"/>
        <v>0.63076923076923075</v>
      </c>
      <c r="H25" s="34">
        <f t="shared" si="1"/>
        <v>9</v>
      </c>
    </row>
    <row r="26" spans="1:8" s="32" customFormat="1" ht="14.25" customHeight="1" x14ac:dyDescent="0.25">
      <c r="A26" s="7">
        <v>16</v>
      </c>
      <c r="B26" s="3" t="s">
        <v>64</v>
      </c>
      <c r="C26" s="19">
        <v>7</v>
      </c>
      <c r="D26" s="19"/>
      <c r="E26" s="19">
        <v>43.5</v>
      </c>
      <c r="F26" s="19">
        <v>65</v>
      </c>
      <c r="G26" s="33">
        <f t="shared" si="0"/>
        <v>0.66923076923076918</v>
      </c>
      <c r="H26" s="34">
        <f t="shared" si="1"/>
        <v>8</v>
      </c>
    </row>
    <row r="27" spans="1:8" s="32" customFormat="1" ht="14.25" customHeight="1" x14ac:dyDescent="0.25">
      <c r="A27" s="7">
        <v>17</v>
      </c>
      <c r="B27" s="3" t="s">
        <v>65</v>
      </c>
      <c r="C27" s="19">
        <v>7</v>
      </c>
      <c r="D27" s="19"/>
      <c r="E27" s="19">
        <v>45.5</v>
      </c>
      <c r="F27" s="19">
        <v>65</v>
      </c>
      <c r="G27" s="33">
        <f t="shared" si="0"/>
        <v>0.7</v>
      </c>
      <c r="H27" s="34">
        <f>RANK(G27,$G$11:$G$27)</f>
        <v>5</v>
      </c>
    </row>
    <row r="28" spans="1:8" ht="14.25" customHeight="1" x14ac:dyDescent="0.25">
      <c r="A28" s="14"/>
      <c r="B28" s="15"/>
      <c r="C28" s="4"/>
      <c r="D28" s="4"/>
      <c r="E28" s="4"/>
      <c r="F28" s="4"/>
      <c r="G28" s="16"/>
      <c r="H28" s="17"/>
    </row>
    <row r="30" spans="1:8" x14ac:dyDescent="0.25">
      <c r="C30" s="20" t="s">
        <v>102</v>
      </c>
      <c r="D30" s="21"/>
      <c r="E30" s="21"/>
      <c r="F30" s="21"/>
      <c r="G30" s="21"/>
      <c r="H30" s="21"/>
    </row>
  </sheetData>
  <mergeCells count="9">
    <mergeCell ref="C30:H30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41"/>
  <sheetViews>
    <sheetView topLeftCell="A10" zoomScale="85" zoomScaleNormal="85" workbookViewId="0">
      <selection activeCell="M28" sqref="M28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4.75" customHeight="1" x14ac:dyDescent="0.3">
      <c r="C1" s="25"/>
      <c r="D1" s="25"/>
      <c r="E1" s="25"/>
      <c r="F1" s="25"/>
      <c r="G1" s="25"/>
      <c r="H1" s="2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9"/>
      <c r="D2" s="9"/>
      <c r="E2" s="9"/>
      <c r="F2" s="26" t="s">
        <v>8</v>
      </c>
      <c r="G2" s="26"/>
      <c r="H2" s="2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7" t="s">
        <v>9</v>
      </c>
      <c r="B3" s="27"/>
      <c r="C3" s="27"/>
      <c r="D3" s="27"/>
      <c r="E3" s="27"/>
      <c r="F3" s="27"/>
      <c r="G3" s="27"/>
      <c r="H3" s="2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28" t="s">
        <v>18</v>
      </c>
      <c r="B5" s="28"/>
      <c r="C5" s="28"/>
      <c r="D5" s="28"/>
      <c r="E5" s="28"/>
      <c r="F5" s="28"/>
      <c r="G5" s="28"/>
      <c r="H5" s="2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29">
        <v>45616</v>
      </c>
      <c r="B6" s="28"/>
      <c r="C6" s="28"/>
      <c r="D6" s="28"/>
      <c r="E6" s="28"/>
      <c r="F6" s="28"/>
      <c r="G6" s="28"/>
      <c r="H6" s="2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28" t="s">
        <v>11</v>
      </c>
      <c r="B7" s="28"/>
      <c r="C7" s="28"/>
      <c r="D7" s="28"/>
      <c r="E7" s="28"/>
      <c r="F7" s="28"/>
      <c r="G7" s="28"/>
      <c r="H7" s="2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1" customFormat="1" ht="22.5" customHeight="1" x14ac:dyDescent="0.25">
      <c r="A8" s="22" t="s">
        <v>13</v>
      </c>
      <c r="B8" s="23"/>
      <c r="C8" s="23"/>
      <c r="D8" s="23"/>
      <c r="E8" s="23"/>
      <c r="F8" s="23"/>
      <c r="G8" s="23"/>
      <c r="H8" s="2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24" t="s">
        <v>99</v>
      </c>
      <c r="B9" s="24"/>
      <c r="C9" s="24"/>
      <c r="D9" s="24"/>
      <c r="E9" s="24"/>
      <c r="F9" s="24"/>
      <c r="G9" s="24"/>
      <c r="H9" s="2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32" customFormat="1" ht="63" x14ac:dyDescent="0.25">
      <c r="A10" s="2" t="s">
        <v>0</v>
      </c>
      <c r="B10" s="2" t="s">
        <v>10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40" customFormat="1" ht="17.25" customHeight="1" x14ac:dyDescent="0.25">
      <c r="A11" s="3">
        <v>1</v>
      </c>
      <c r="B11" s="7" t="s">
        <v>30</v>
      </c>
      <c r="C11" s="18">
        <v>8</v>
      </c>
      <c r="D11" s="3" t="s">
        <v>94</v>
      </c>
      <c r="E11" s="3">
        <v>41</v>
      </c>
      <c r="F11" s="7">
        <v>65</v>
      </c>
      <c r="G11" s="38">
        <f>(E11/F11)</f>
        <v>0.63076923076923075</v>
      </c>
      <c r="H11" s="39">
        <f>RANK(G11,$G$11:$G$38)</f>
        <v>7</v>
      </c>
    </row>
    <row r="12" spans="1:119" s="40" customFormat="1" ht="17.25" customHeight="1" x14ac:dyDescent="0.25">
      <c r="A12" s="3">
        <v>2</v>
      </c>
      <c r="B12" s="7" t="s">
        <v>31</v>
      </c>
      <c r="C12" s="3">
        <v>8</v>
      </c>
      <c r="D12" s="3" t="s">
        <v>94</v>
      </c>
      <c r="E12" s="3">
        <v>43</v>
      </c>
      <c r="F12" s="7">
        <v>65</v>
      </c>
      <c r="G12" s="38">
        <f t="shared" ref="G12:G38" si="0">(E12/F12)</f>
        <v>0.66153846153846152</v>
      </c>
      <c r="H12" s="39">
        <f t="shared" ref="H12:H38" si="1">RANK(G12,$G$11:$G$38)</f>
        <v>4</v>
      </c>
    </row>
    <row r="13" spans="1:119" s="40" customFormat="1" ht="17.25" customHeight="1" x14ac:dyDescent="0.25">
      <c r="A13" s="3">
        <v>3</v>
      </c>
      <c r="B13" s="7" t="s">
        <v>32</v>
      </c>
      <c r="C13" s="3">
        <v>8</v>
      </c>
      <c r="D13" s="3"/>
      <c r="E13" s="3">
        <v>32.5</v>
      </c>
      <c r="F13" s="7">
        <v>65</v>
      </c>
      <c r="G13" s="38">
        <f t="shared" si="0"/>
        <v>0.5</v>
      </c>
      <c r="H13" s="39">
        <f t="shared" si="1"/>
        <v>19</v>
      </c>
    </row>
    <row r="14" spans="1:119" s="40" customFormat="1" ht="17.25" customHeight="1" x14ac:dyDescent="0.25">
      <c r="A14" s="3">
        <v>4</v>
      </c>
      <c r="B14" s="7" t="s">
        <v>33</v>
      </c>
      <c r="C14" s="3">
        <v>8</v>
      </c>
      <c r="D14" s="3"/>
      <c r="E14" s="3">
        <v>38</v>
      </c>
      <c r="F14" s="7">
        <v>65</v>
      </c>
      <c r="G14" s="38">
        <f t="shared" si="0"/>
        <v>0.58461538461538465</v>
      </c>
      <c r="H14" s="39">
        <f t="shared" si="1"/>
        <v>15</v>
      </c>
    </row>
    <row r="15" spans="1:119" s="40" customFormat="1" ht="17.25" customHeight="1" x14ac:dyDescent="0.25">
      <c r="A15" s="3">
        <v>5</v>
      </c>
      <c r="B15" s="7" t="s">
        <v>34</v>
      </c>
      <c r="C15" s="3">
        <v>8</v>
      </c>
      <c r="D15" s="3"/>
      <c r="E15" s="3">
        <v>23.5</v>
      </c>
      <c r="F15" s="7">
        <v>65</v>
      </c>
      <c r="G15" s="38">
        <f t="shared" si="0"/>
        <v>0.36153846153846153</v>
      </c>
      <c r="H15" s="39">
        <f t="shared" si="1"/>
        <v>26</v>
      </c>
    </row>
    <row r="16" spans="1:119" s="40" customFormat="1" ht="17.25" customHeight="1" x14ac:dyDescent="0.25">
      <c r="A16" s="3">
        <v>6</v>
      </c>
      <c r="B16" s="7" t="s">
        <v>35</v>
      </c>
      <c r="C16" s="3">
        <v>8</v>
      </c>
      <c r="D16" s="3"/>
      <c r="E16" s="3">
        <v>28</v>
      </c>
      <c r="F16" s="7">
        <v>65</v>
      </c>
      <c r="G16" s="38">
        <f t="shared" si="0"/>
        <v>0.43076923076923079</v>
      </c>
      <c r="H16" s="39">
        <f t="shared" si="1"/>
        <v>22</v>
      </c>
    </row>
    <row r="17" spans="1:8" s="40" customFormat="1" ht="17.25" customHeight="1" x14ac:dyDescent="0.25">
      <c r="A17" s="3">
        <v>7</v>
      </c>
      <c r="B17" s="7" t="s">
        <v>36</v>
      </c>
      <c r="C17" s="3">
        <v>8</v>
      </c>
      <c r="D17" s="3"/>
      <c r="E17" s="3">
        <v>25</v>
      </c>
      <c r="F17" s="7">
        <v>65</v>
      </c>
      <c r="G17" s="38">
        <f t="shared" si="0"/>
        <v>0.38461538461538464</v>
      </c>
      <c r="H17" s="39">
        <f t="shared" si="1"/>
        <v>24</v>
      </c>
    </row>
    <row r="18" spans="1:8" s="40" customFormat="1" ht="17.25" customHeight="1" x14ac:dyDescent="0.25">
      <c r="A18" s="3">
        <v>8</v>
      </c>
      <c r="B18" s="7" t="s">
        <v>37</v>
      </c>
      <c r="C18" s="3">
        <v>8</v>
      </c>
      <c r="D18" s="3"/>
      <c r="E18" s="3">
        <v>34.5</v>
      </c>
      <c r="F18" s="7">
        <v>65</v>
      </c>
      <c r="G18" s="38">
        <f t="shared" si="0"/>
        <v>0.53076923076923077</v>
      </c>
      <c r="H18" s="39">
        <f t="shared" si="1"/>
        <v>18</v>
      </c>
    </row>
    <row r="19" spans="1:8" s="40" customFormat="1" ht="17.25" customHeight="1" x14ac:dyDescent="0.25">
      <c r="A19" s="3">
        <v>9</v>
      </c>
      <c r="B19" s="7" t="s">
        <v>50</v>
      </c>
      <c r="C19" s="3">
        <v>8</v>
      </c>
      <c r="D19" s="3"/>
      <c r="E19" s="3">
        <v>38.5</v>
      </c>
      <c r="F19" s="7">
        <v>65</v>
      </c>
      <c r="G19" s="38">
        <f t="shared" si="0"/>
        <v>0.59230769230769231</v>
      </c>
      <c r="H19" s="39">
        <f t="shared" si="1"/>
        <v>14</v>
      </c>
    </row>
    <row r="20" spans="1:8" s="40" customFormat="1" ht="17.25" customHeight="1" x14ac:dyDescent="0.25">
      <c r="A20" s="3">
        <v>10</v>
      </c>
      <c r="B20" s="7" t="s">
        <v>51</v>
      </c>
      <c r="C20" s="3">
        <v>8</v>
      </c>
      <c r="D20" s="3"/>
      <c r="E20" s="3">
        <v>29.5</v>
      </c>
      <c r="F20" s="7">
        <v>65</v>
      </c>
      <c r="G20" s="38">
        <f t="shared" si="0"/>
        <v>0.45384615384615384</v>
      </c>
      <c r="H20" s="39">
        <f t="shared" si="1"/>
        <v>21</v>
      </c>
    </row>
    <row r="21" spans="1:8" s="40" customFormat="1" ht="17.25" customHeight="1" x14ac:dyDescent="0.25">
      <c r="A21" s="3">
        <v>11</v>
      </c>
      <c r="B21" s="7" t="s">
        <v>79</v>
      </c>
      <c r="C21" s="3">
        <v>8</v>
      </c>
      <c r="D21" s="3" t="s">
        <v>94</v>
      </c>
      <c r="E21" s="3">
        <v>41</v>
      </c>
      <c r="F21" s="7">
        <v>65</v>
      </c>
      <c r="G21" s="38">
        <f t="shared" si="0"/>
        <v>0.63076923076923075</v>
      </c>
      <c r="H21" s="39">
        <f t="shared" si="1"/>
        <v>7</v>
      </c>
    </row>
    <row r="22" spans="1:8" s="40" customFormat="1" ht="17.25" customHeight="1" x14ac:dyDescent="0.25">
      <c r="A22" s="3">
        <v>12</v>
      </c>
      <c r="B22" s="7" t="s">
        <v>80</v>
      </c>
      <c r="C22" s="3">
        <v>8</v>
      </c>
      <c r="D22" s="3"/>
      <c r="E22" s="3">
        <v>40.5</v>
      </c>
      <c r="F22" s="7">
        <v>65</v>
      </c>
      <c r="G22" s="38">
        <f t="shared" si="0"/>
        <v>0.62307692307692308</v>
      </c>
      <c r="H22" s="39">
        <f t="shared" si="1"/>
        <v>10</v>
      </c>
    </row>
    <row r="23" spans="1:8" s="40" customFormat="1" ht="17.25" customHeight="1" x14ac:dyDescent="0.25">
      <c r="A23" s="3">
        <v>13</v>
      </c>
      <c r="B23" s="7" t="s">
        <v>81</v>
      </c>
      <c r="C23" s="3">
        <v>8</v>
      </c>
      <c r="D23" s="3"/>
      <c r="E23" s="3">
        <v>40</v>
      </c>
      <c r="F23" s="7">
        <v>65</v>
      </c>
      <c r="G23" s="38">
        <f t="shared" si="0"/>
        <v>0.61538461538461542</v>
      </c>
      <c r="H23" s="39">
        <f t="shared" si="1"/>
        <v>11</v>
      </c>
    </row>
    <row r="24" spans="1:8" s="40" customFormat="1" ht="17.25" customHeight="1" x14ac:dyDescent="0.25">
      <c r="A24" s="3">
        <v>14</v>
      </c>
      <c r="B24" s="7" t="s">
        <v>82</v>
      </c>
      <c r="C24" s="3">
        <v>8</v>
      </c>
      <c r="D24" s="3"/>
      <c r="E24" s="3">
        <v>25</v>
      </c>
      <c r="F24" s="7">
        <v>65</v>
      </c>
      <c r="G24" s="38">
        <f t="shared" si="0"/>
        <v>0.38461538461538464</v>
      </c>
      <c r="H24" s="39">
        <f t="shared" si="1"/>
        <v>24</v>
      </c>
    </row>
    <row r="25" spans="1:8" s="40" customFormat="1" ht="17.25" customHeight="1" x14ac:dyDescent="0.25">
      <c r="A25" s="3">
        <v>15</v>
      </c>
      <c r="B25" s="7" t="s">
        <v>83</v>
      </c>
      <c r="C25" s="3">
        <v>8</v>
      </c>
      <c r="D25" s="3" t="s">
        <v>94</v>
      </c>
      <c r="E25" s="3">
        <v>41</v>
      </c>
      <c r="F25" s="7">
        <v>65</v>
      </c>
      <c r="G25" s="38">
        <f t="shared" si="0"/>
        <v>0.63076923076923075</v>
      </c>
      <c r="H25" s="39">
        <f t="shared" si="1"/>
        <v>7</v>
      </c>
    </row>
    <row r="26" spans="1:8" s="32" customFormat="1" ht="15.75" x14ac:dyDescent="0.25">
      <c r="A26" s="3">
        <v>16</v>
      </c>
      <c r="B26" s="7" t="s">
        <v>84</v>
      </c>
      <c r="C26" s="19">
        <v>8</v>
      </c>
      <c r="D26" s="19"/>
      <c r="E26" s="19">
        <v>36.5</v>
      </c>
      <c r="F26" s="19">
        <v>65</v>
      </c>
      <c r="G26" s="38">
        <f t="shared" si="0"/>
        <v>0.56153846153846154</v>
      </c>
      <c r="H26" s="39">
        <f t="shared" si="1"/>
        <v>16</v>
      </c>
    </row>
    <row r="27" spans="1:8" s="32" customFormat="1" ht="15.75" customHeight="1" x14ac:dyDescent="0.25">
      <c r="A27" s="3">
        <v>17</v>
      </c>
      <c r="B27" s="7" t="s">
        <v>85</v>
      </c>
      <c r="C27" s="37">
        <v>8</v>
      </c>
      <c r="D27" s="37"/>
      <c r="E27" s="37">
        <v>39.5</v>
      </c>
      <c r="F27" s="37">
        <v>65</v>
      </c>
      <c r="G27" s="38">
        <f t="shared" si="0"/>
        <v>0.60769230769230764</v>
      </c>
      <c r="H27" s="39">
        <f t="shared" si="1"/>
        <v>12</v>
      </c>
    </row>
    <row r="28" spans="1:8" s="32" customFormat="1" ht="15.75" customHeight="1" x14ac:dyDescent="0.25">
      <c r="A28" s="3">
        <v>18</v>
      </c>
      <c r="B28" s="7" t="s">
        <v>90</v>
      </c>
      <c r="C28" s="37">
        <v>8</v>
      </c>
      <c r="D28" s="37"/>
      <c r="E28" s="37">
        <v>36.5</v>
      </c>
      <c r="F28" s="37">
        <v>65</v>
      </c>
      <c r="G28" s="38">
        <f t="shared" si="0"/>
        <v>0.56153846153846154</v>
      </c>
      <c r="H28" s="39">
        <f t="shared" si="1"/>
        <v>16</v>
      </c>
    </row>
    <row r="29" spans="1:8" s="40" customFormat="1" ht="17.25" customHeight="1" x14ac:dyDescent="0.25">
      <c r="A29" s="3">
        <v>19</v>
      </c>
      <c r="B29" s="7" t="s">
        <v>55</v>
      </c>
      <c r="C29" s="3">
        <v>8</v>
      </c>
      <c r="D29" s="3" t="s">
        <v>94</v>
      </c>
      <c r="E29" s="3">
        <v>47.5</v>
      </c>
      <c r="F29" s="7">
        <v>65</v>
      </c>
      <c r="G29" s="38">
        <f t="shared" si="0"/>
        <v>0.73076923076923073</v>
      </c>
      <c r="H29" s="39">
        <f t="shared" si="1"/>
        <v>3</v>
      </c>
    </row>
    <row r="30" spans="1:8" s="40" customFormat="1" ht="17.25" customHeight="1" x14ac:dyDescent="0.25">
      <c r="A30" s="3">
        <v>20</v>
      </c>
      <c r="B30" s="7" t="s">
        <v>56</v>
      </c>
      <c r="C30" s="3">
        <v>8</v>
      </c>
      <c r="D30" s="3" t="s">
        <v>93</v>
      </c>
      <c r="E30" s="3">
        <v>55.5</v>
      </c>
      <c r="F30" s="7">
        <v>65</v>
      </c>
      <c r="G30" s="38">
        <f t="shared" si="0"/>
        <v>0.85384615384615381</v>
      </c>
      <c r="H30" s="39">
        <f t="shared" si="1"/>
        <v>1</v>
      </c>
    </row>
    <row r="31" spans="1:8" s="40" customFormat="1" ht="17.25" customHeight="1" x14ac:dyDescent="0.25">
      <c r="A31" s="3">
        <v>21</v>
      </c>
      <c r="B31" s="7" t="s">
        <v>57</v>
      </c>
      <c r="C31" s="3">
        <v>8</v>
      </c>
      <c r="D31" s="3"/>
      <c r="E31" s="3">
        <v>39.5</v>
      </c>
      <c r="F31" s="7">
        <v>65</v>
      </c>
      <c r="G31" s="38">
        <f t="shared" si="0"/>
        <v>0.60769230769230764</v>
      </c>
      <c r="H31" s="39">
        <f t="shared" si="1"/>
        <v>12</v>
      </c>
    </row>
    <row r="32" spans="1:8" s="40" customFormat="1" ht="17.25" customHeight="1" x14ac:dyDescent="0.25">
      <c r="A32" s="3">
        <v>22</v>
      </c>
      <c r="B32" s="7" t="s">
        <v>58</v>
      </c>
      <c r="C32" s="3">
        <v>8</v>
      </c>
      <c r="D32" s="3" t="s">
        <v>94</v>
      </c>
      <c r="E32" s="3">
        <v>48.5</v>
      </c>
      <c r="F32" s="7">
        <v>65</v>
      </c>
      <c r="G32" s="38">
        <f t="shared" si="0"/>
        <v>0.74615384615384617</v>
      </c>
      <c r="H32" s="39">
        <f t="shared" si="1"/>
        <v>2</v>
      </c>
    </row>
    <row r="33" spans="1:8" s="40" customFormat="1" ht="17.25" customHeight="1" x14ac:dyDescent="0.25">
      <c r="A33" s="3">
        <v>23</v>
      </c>
      <c r="B33" s="7" t="s">
        <v>66</v>
      </c>
      <c r="C33" s="3">
        <v>8</v>
      </c>
      <c r="D33" s="3" t="s">
        <v>94</v>
      </c>
      <c r="E33" s="3">
        <v>41.5</v>
      </c>
      <c r="F33" s="7">
        <v>65</v>
      </c>
      <c r="G33" s="38">
        <f t="shared" si="0"/>
        <v>0.63846153846153841</v>
      </c>
      <c r="H33" s="39">
        <f t="shared" si="1"/>
        <v>6</v>
      </c>
    </row>
    <row r="34" spans="1:8" s="40" customFormat="1" ht="17.25" customHeight="1" x14ac:dyDescent="0.25">
      <c r="A34" s="3">
        <v>24</v>
      </c>
      <c r="B34" s="7" t="s">
        <v>67</v>
      </c>
      <c r="C34" s="3">
        <v>8</v>
      </c>
      <c r="D34" s="3"/>
      <c r="E34" s="3">
        <v>20.5</v>
      </c>
      <c r="F34" s="7">
        <v>65</v>
      </c>
      <c r="G34" s="38">
        <f t="shared" si="0"/>
        <v>0.31538461538461537</v>
      </c>
      <c r="H34" s="39">
        <f t="shared" si="1"/>
        <v>27</v>
      </c>
    </row>
    <row r="35" spans="1:8" s="40" customFormat="1" ht="17.25" customHeight="1" x14ac:dyDescent="0.25">
      <c r="A35" s="3">
        <v>25</v>
      </c>
      <c r="B35" s="7" t="s">
        <v>68</v>
      </c>
      <c r="C35" s="3">
        <v>8</v>
      </c>
      <c r="D35" s="3"/>
      <c r="E35" s="3">
        <v>26</v>
      </c>
      <c r="F35" s="7">
        <v>65</v>
      </c>
      <c r="G35" s="38">
        <f t="shared" si="0"/>
        <v>0.4</v>
      </c>
      <c r="H35" s="39">
        <f t="shared" si="1"/>
        <v>23</v>
      </c>
    </row>
    <row r="36" spans="1:8" s="40" customFormat="1" ht="17.25" customHeight="1" x14ac:dyDescent="0.25">
      <c r="A36" s="3">
        <v>26</v>
      </c>
      <c r="B36" s="7" t="s">
        <v>69</v>
      </c>
      <c r="C36" s="3">
        <v>8</v>
      </c>
      <c r="D36" s="3"/>
      <c r="E36" s="3">
        <v>31.5</v>
      </c>
      <c r="F36" s="7">
        <v>65</v>
      </c>
      <c r="G36" s="38">
        <f t="shared" si="0"/>
        <v>0.48461538461538461</v>
      </c>
      <c r="H36" s="39">
        <f t="shared" si="1"/>
        <v>20</v>
      </c>
    </row>
    <row r="37" spans="1:8" s="40" customFormat="1" ht="17.25" customHeight="1" x14ac:dyDescent="0.25">
      <c r="A37" s="3">
        <v>27</v>
      </c>
      <c r="B37" s="7" t="s">
        <v>70</v>
      </c>
      <c r="C37" s="3">
        <v>8</v>
      </c>
      <c r="D37" s="3"/>
      <c r="E37" s="3">
        <v>16.5</v>
      </c>
      <c r="F37" s="7">
        <v>65</v>
      </c>
      <c r="G37" s="38">
        <f t="shared" si="0"/>
        <v>0.25384615384615383</v>
      </c>
      <c r="H37" s="39">
        <f t="shared" si="1"/>
        <v>28</v>
      </c>
    </row>
    <row r="38" spans="1:8" s="40" customFormat="1" ht="17.25" customHeight="1" x14ac:dyDescent="0.25">
      <c r="A38" s="3">
        <v>28</v>
      </c>
      <c r="B38" s="7" t="s">
        <v>75</v>
      </c>
      <c r="C38" s="3">
        <v>8</v>
      </c>
      <c r="D38" s="3" t="s">
        <v>94</v>
      </c>
      <c r="E38" s="3">
        <v>43</v>
      </c>
      <c r="F38" s="7">
        <v>65</v>
      </c>
      <c r="G38" s="38">
        <f t="shared" si="0"/>
        <v>0.66153846153846152</v>
      </c>
      <c r="H38" s="39">
        <f t="shared" si="1"/>
        <v>4</v>
      </c>
    </row>
    <row r="41" spans="1:8" x14ac:dyDescent="0.25">
      <c r="C41" s="20" t="s">
        <v>100</v>
      </c>
      <c r="D41" s="21"/>
      <c r="E41" s="21"/>
      <c r="F41" s="21"/>
      <c r="G41" s="21"/>
      <c r="H41" s="21"/>
    </row>
  </sheetData>
  <mergeCells count="9">
    <mergeCell ref="C41:H41"/>
    <mergeCell ref="C1:H1"/>
    <mergeCell ref="F2:H2"/>
    <mergeCell ref="A3:H3"/>
    <mergeCell ref="A5:H5"/>
    <mergeCell ref="A6:H6"/>
    <mergeCell ref="A7:H7"/>
    <mergeCell ref="A8:H8"/>
    <mergeCell ref="A9:H9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46"/>
  <sheetViews>
    <sheetView topLeftCell="A6" zoomScale="85" zoomScaleNormal="85" workbookViewId="0">
      <selection activeCell="F35" sqref="F35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81.75" customHeight="1" x14ac:dyDescent="0.3">
      <c r="C1" s="25"/>
      <c r="D1" s="25"/>
      <c r="E1" s="25"/>
      <c r="F1" s="25"/>
      <c r="G1" s="25"/>
      <c r="H1" s="2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9"/>
      <c r="D2" s="9"/>
      <c r="E2" s="9"/>
      <c r="F2" s="26" t="s">
        <v>8</v>
      </c>
      <c r="G2" s="26"/>
      <c r="H2" s="2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7" t="s">
        <v>9</v>
      </c>
      <c r="B3" s="27"/>
      <c r="C3" s="27"/>
      <c r="D3" s="27"/>
      <c r="E3" s="27"/>
      <c r="F3" s="27"/>
      <c r="G3" s="27"/>
      <c r="H3" s="2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0.25" customHeight="1" x14ac:dyDescent="0.25">
      <c r="A5" s="28" t="s">
        <v>18</v>
      </c>
      <c r="B5" s="28"/>
      <c r="C5" s="28"/>
      <c r="D5" s="28"/>
      <c r="E5" s="28"/>
      <c r="F5" s="28"/>
      <c r="G5" s="28"/>
      <c r="H5" s="2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0.25" customHeight="1" x14ac:dyDescent="0.25">
      <c r="A6" s="29">
        <v>45616</v>
      </c>
      <c r="B6" s="28"/>
      <c r="C6" s="28"/>
      <c r="D6" s="28"/>
      <c r="E6" s="28"/>
      <c r="F6" s="28"/>
      <c r="G6" s="28"/>
      <c r="H6" s="2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0.25" customHeight="1" x14ac:dyDescent="0.25">
      <c r="A7" s="28" t="s">
        <v>11</v>
      </c>
      <c r="B7" s="28"/>
      <c r="C7" s="28"/>
      <c r="D7" s="28"/>
      <c r="E7" s="28"/>
      <c r="F7" s="28"/>
      <c r="G7" s="28"/>
      <c r="H7" s="2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0.25" customHeight="1" x14ac:dyDescent="0.25">
      <c r="A8" s="22" t="s">
        <v>14</v>
      </c>
      <c r="B8" s="23"/>
      <c r="C8" s="23"/>
      <c r="D8" s="23"/>
      <c r="E8" s="23"/>
      <c r="F8" s="23"/>
      <c r="G8" s="23"/>
      <c r="H8" s="2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34.5" customHeight="1" x14ac:dyDescent="0.25">
      <c r="A9" s="24">
        <v>16</v>
      </c>
      <c r="B9" s="24"/>
      <c r="C9" s="24"/>
      <c r="D9" s="24"/>
      <c r="E9" s="24"/>
      <c r="F9" s="24"/>
      <c r="G9" s="24"/>
      <c r="H9" s="2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32" customFormat="1" ht="63" x14ac:dyDescent="0.25">
      <c r="A10" s="2" t="s">
        <v>0</v>
      </c>
      <c r="B10" s="2" t="s">
        <v>10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40" customFormat="1" ht="17.25" customHeight="1" x14ac:dyDescent="0.25">
      <c r="A11" s="3">
        <v>1</v>
      </c>
      <c r="B11" s="3" t="s">
        <v>38</v>
      </c>
      <c r="C11" s="3">
        <v>9</v>
      </c>
      <c r="D11" s="3"/>
      <c r="E11" s="3">
        <v>25</v>
      </c>
      <c r="F11" s="7">
        <v>73</v>
      </c>
      <c r="G11" s="33">
        <f>(E11/F11)</f>
        <v>0.34246575342465752</v>
      </c>
      <c r="H11" s="34">
        <f>RANK(G11,$G$11:$G$26)</f>
        <v>12</v>
      </c>
    </row>
    <row r="12" spans="1:119" s="40" customFormat="1" ht="17.25" customHeight="1" x14ac:dyDescent="0.25">
      <c r="A12" s="3">
        <v>2</v>
      </c>
      <c r="B12" s="3" t="s">
        <v>39</v>
      </c>
      <c r="C12" s="3">
        <v>9</v>
      </c>
      <c r="D12" s="3"/>
      <c r="E12" s="3">
        <v>37</v>
      </c>
      <c r="F12" s="7">
        <v>73</v>
      </c>
      <c r="G12" s="33">
        <f t="shared" ref="G12:G26" si="0">(E12/F12)</f>
        <v>0.50684931506849318</v>
      </c>
      <c r="H12" s="34">
        <f t="shared" ref="H12:H25" si="1">RANK(G12,$G$11:$G$26)</f>
        <v>7</v>
      </c>
    </row>
    <row r="13" spans="1:119" s="32" customFormat="1" ht="15.75" x14ac:dyDescent="0.25">
      <c r="A13" s="3">
        <v>3</v>
      </c>
      <c r="B13" s="3" t="s">
        <v>43</v>
      </c>
      <c r="C13" s="19">
        <v>9</v>
      </c>
      <c r="D13" s="19" t="s">
        <v>93</v>
      </c>
      <c r="E13" s="19">
        <v>54</v>
      </c>
      <c r="F13" s="19">
        <v>73</v>
      </c>
      <c r="G13" s="33">
        <f t="shared" si="0"/>
        <v>0.73972602739726023</v>
      </c>
      <c r="H13" s="34">
        <f t="shared" si="1"/>
        <v>1</v>
      </c>
    </row>
    <row r="14" spans="1:119" s="32" customFormat="1" ht="15.75" x14ac:dyDescent="0.25">
      <c r="A14" s="3">
        <v>4</v>
      </c>
      <c r="B14" s="3" t="s">
        <v>44</v>
      </c>
      <c r="C14" s="19">
        <v>9</v>
      </c>
      <c r="D14" s="19"/>
      <c r="E14" s="19">
        <v>32</v>
      </c>
      <c r="F14" s="19">
        <v>73</v>
      </c>
      <c r="G14" s="33">
        <f t="shared" si="0"/>
        <v>0.43835616438356162</v>
      </c>
      <c r="H14" s="34">
        <f t="shared" si="1"/>
        <v>9</v>
      </c>
    </row>
    <row r="15" spans="1:119" s="32" customFormat="1" ht="15.75" x14ac:dyDescent="0.25">
      <c r="A15" s="3">
        <v>5</v>
      </c>
      <c r="B15" s="3" t="s">
        <v>45</v>
      </c>
      <c r="C15" s="19">
        <v>9</v>
      </c>
      <c r="D15" s="19" t="s">
        <v>94</v>
      </c>
      <c r="E15" s="19">
        <v>49.5</v>
      </c>
      <c r="F15" s="19">
        <v>73</v>
      </c>
      <c r="G15" s="33">
        <f t="shared" si="0"/>
        <v>0.67808219178082196</v>
      </c>
      <c r="H15" s="34">
        <f t="shared" si="1"/>
        <v>3</v>
      </c>
    </row>
    <row r="16" spans="1:119" s="32" customFormat="1" ht="15.75" x14ac:dyDescent="0.25">
      <c r="A16" s="3">
        <v>6</v>
      </c>
      <c r="B16" s="3" t="s">
        <v>46</v>
      </c>
      <c r="C16" s="19">
        <v>9</v>
      </c>
      <c r="D16" s="19"/>
      <c r="E16" s="19">
        <v>21.5</v>
      </c>
      <c r="F16" s="19">
        <v>73</v>
      </c>
      <c r="G16" s="33">
        <f t="shared" si="0"/>
        <v>0.29452054794520549</v>
      </c>
      <c r="H16" s="34">
        <f t="shared" si="1"/>
        <v>14</v>
      </c>
    </row>
    <row r="17" spans="1:8" s="32" customFormat="1" ht="15.75" x14ac:dyDescent="0.25">
      <c r="A17" s="3">
        <v>7</v>
      </c>
      <c r="B17" s="3" t="s">
        <v>47</v>
      </c>
      <c r="C17" s="19">
        <v>9</v>
      </c>
      <c r="D17" s="19"/>
      <c r="E17" s="19">
        <v>27.5</v>
      </c>
      <c r="F17" s="19">
        <v>73</v>
      </c>
      <c r="G17" s="33">
        <f t="shared" si="0"/>
        <v>0.37671232876712329</v>
      </c>
      <c r="H17" s="34">
        <f t="shared" si="1"/>
        <v>11</v>
      </c>
    </row>
    <row r="18" spans="1:8" s="32" customFormat="1" ht="15.75" x14ac:dyDescent="0.25">
      <c r="A18" s="3">
        <v>8</v>
      </c>
      <c r="B18" s="3" t="s">
        <v>52</v>
      </c>
      <c r="C18" s="19">
        <v>9</v>
      </c>
      <c r="D18" s="19"/>
      <c r="E18" s="19">
        <v>21</v>
      </c>
      <c r="F18" s="19">
        <v>73</v>
      </c>
      <c r="G18" s="33">
        <f t="shared" si="0"/>
        <v>0.28767123287671231</v>
      </c>
      <c r="H18" s="34">
        <f t="shared" si="1"/>
        <v>15</v>
      </c>
    </row>
    <row r="19" spans="1:8" s="32" customFormat="1" ht="15.75" x14ac:dyDescent="0.25">
      <c r="A19" s="3">
        <v>9</v>
      </c>
      <c r="B19" s="3" t="s">
        <v>53</v>
      </c>
      <c r="C19" s="19">
        <v>9</v>
      </c>
      <c r="D19" s="19"/>
      <c r="E19" s="19">
        <v>23.5</v>
      </c>
      <c r="F19" s="19">
        <v>73</v>
      </c>
      <c r="G19" s="33">
        <f t="shared" si="0"/>
        <v>0.32191780821917809</v>
      </c>
      <c r="H19" s="34">
        <f t="shared" si="1"/>
        <v>13</v>
      </c>
    </row>
    <row r="20" spans="1:8" s="32" customFormat="1" ht="15.75" x14ac:dyDescent="0.25">
      <c r="A20" s="3">
        <v>10</v>
      </c>
      <c r="B20" s="3" t="s">
        <v>54</v>
      </c>
      <c r="C20" s="19">
        <v>9</v>
      </c>
      <c r="D20" s="19"/>
      <c r="E20" s="19">
        <v>13</v>
      </c>
      <c r="F20" s="19">
        <v>73</v>
      </c>
      <c r="G20" s="33">
        <f t="shared" si="0"/>
        <v>0.17808219178082191</v>
      </c>
      <c r="H20" s="34">
        <f t="shared" si="1"/>
        <v>16</v>
      </c>
    </row>
    <row r="21" spans="1:8" s="32" customFormat="1" ht="15.75" x14ac:dyDescent="0.25">
      <c r="A21" s="3">
        <v>11</v>
      </c>
      <c r="B21" s="3" t="s">
        <v>86</v>
      </c>
      <c r="C21" s="19">
        <v>9</v>
      </c>
      <c r="D21" s="19"/>
      <c r="E21" s="19">
        <v>28.5</v>
      </c>
      <c r="F21" s="19">
        <v>73</v>
      </c>
      <c r="G21" s="33">
        <f t="shared" si="0"/>
        <v>0.3904109589041096</v>
      </c>
      <c r="H21" s="34">
        <f t="shared" si="1"/>
        <v>10</v>
      </c>
    </row>
    <row r="22" spans="1:8" s="32" customFormat="1" ht="15.75" x14ac:dyDescent="0.25">
      <c r="A22" s="3">
        <v>12</v>
      </c>
      <c r="B22" s="3" t="s">
        <v>87</v>
      </c>
      <c r="C22" s="19">
        <v>9</v>
      </c>
      <c r="D22" s="19"/>
      <c r="E22" s="19">
        <v>36.5</v>
      </c>
      <c r="F22" s="19">
        <v>73</v>
      </c>
      <c r="G22" s="33">
        <f t="shared" si="0"/>
        <v>0.5</v>
      </c>
      <c r="H22" s="34">
        <f t="shared" si="1"/>
        <v>8</v>
      </c>
    </row>
    <row r="23" spans="1:8" s="32" customFormat="1" ht="15.75" x14ac:dyDescent="0.25">
      <c r="A23" s="3">
        <v>13</v>
      </c>
      <c r="B23" s="3" t="s">
        <v>88</v>
      </c>
      <c r="C23" s="19">
        <v>9</v>
      </c>
      <c r="D23" s="19" t="s">
        <v>94</v>
      </c>
      <c r="E23" s="19">
        <v>52</v>
      </c>
      <c r="F23" s="19">
        <v>73</v>
      </c>
      <c r="G23" s="33">
        <f t="shared" si="0"/>
        <v>0.71232876712328763</v>
      </c>
      <c r="H23" s="34">
        <f t="shared" si="1"/>
        <v>2</v>
      </c>
    </row>
    <row r="24" spans="1:8" s="32" customFormat="1" ht="15.75" x14ac:dyDescent="0.25">
      <c r="A24" s="3">
        <v>14</v>
      </c>
      <c r="B24" s="3" t="s">
        <v>89</v>
      </c>
      <c r="C24" s="19">
        <v>9</v>
      </c>
      <c r="D24" s="19" t="s">
        <v>94</v>
      </c>
      <c r="E24" s="19">
        <v>49.5</v>
      </c>
      <c r="F24" s="19">
        <v>73</v>
      </c>
      <c r="G24" s="33">
        <f t="shared" si="0"/>
        <v>0.67808219178082196</v>
      </c>
      <c r="H24" s="34">
        <f t="shared" si="1"/>
        <v>3</v>
      </c>
    </row>
    <row r="25" spans="1:8" s="32" customFormat="1" ht="15.75" x14ac:dyDescent="0.25">
      <c r="A25" s="3">
        <v>15</v>
      </c>
      <c r="B25" s="3" t="s">
        <v>59</v>
      </c>
      <c r="C25" s="19">
        <v>9</v>
      </c>
      <c r="D25" s="19"/>
      <c r="E25" s="19">
        <v>46</v>
      </c>
      <c r="F25" s="19">
        <v>73</v>
      </c>
      <c r="G25" s="33">
        <f t="shared" si="0"/>
        <v>0.63013698630136983</v>
      </c>
      <c r="H25" s="34">
        <f t="shared" si="1"/>
        <v>5</v>
      </c>
    </row>
    <row r="26" spans="1:8" s="32" customFormat="1" ht="15.75" x14ac:dyDescent="0.25">
      <c r="A26" s="3">
        <v>16</v>
      </c>
      <c r="B26" s="3" t="s">
        <v>60</v>
      </c>
      <c r="C26" s="19">
        <v>9</v>
      </c>
      <c r="D26" s="19"/>
      <c r="E26" s="19">
        <v>37.5</v>
      </c>
      <c r="F26" s="19">
        <v>73</v>
      </c>
      <c r="G26" s="33">
        <f t="shared" si="0"/>
        <v>0.51369863013698636</v>
      </c>
      <c r="H26" s="34">
        <f>RANK(G26,$G$11:$G$26)</f>
        <v>6</v>
      </c>
    </row>
    <row r="27" spans="1:8" ht="15.75" x14ac:dyDescent="0.25">
      <c r="B27" s="15"/>
    </row>
    <row r="28" spans="1:8" ht="15.75" x14ac:dyDescent="0.25">
      <c r="B28" s="15"/>
    </row>
    <row r="29" spans="1:8" ht="15.75" x14ac:dyDescent="0.25">
      <c r="B29" s="15"/>
      <c r="D29" t="s">
        <v>98</v>
      </c>
    </row>
    <row r="30" spans="1:8" ht="15.75" x14ac:dyDescent="0.25">
      <c r="B30" s="15"/>
    </row>
    <row r="31" spans="1:8" ht="15.75" x14ac:dyDescent="0.25">
      <c r="B31" s="15"/>
    </row>
    <row r="32" spans="1:8" ht="15.75" x14ac:dyDescent="0.25">
      <c r="B32" s="15"/>
    </row>
    <row r="33" spans="2:8" ht="15.75" x14ac:dyDescent="0.25">
      <c r="B33" s="15"/>
    </row>
    <row r="34" spans="2:8" ht="15.75" x14ac:dyDescent="0.25">
      <c r="B34" s="15"/>
    </row>
    <row r="35" spans="2:8" ht="15.75" x14ac:dyDescent="0.25">
      <c r="B35" s="15"/>
    </row>
    <row r="36" spans="2:8" ht="15.75" x14ac:dyDescent="0.25">
      <c r="B36" s="15"/>
    </row>
    <row r="37" spans="2:8" ht="15.75" x14ac:dyDescent="0.25">
      <c r="B37" s="15"/>
    </row>
    <row r="38" spans="2:8" ht="15.75" x14ac:dyDescent="0.25">
      <c r="B38" s="15"/>
    </row>
    <row r="39" spans="2:8" ht="15.75" x14ac:dyDescent="0.25">
      <c r="B39" s="15"/>
    </row>
    <row r="40" spans="2:8" ht="15.75" x14ac:dyDescent="0.25">
      <c r="B40" s="15"/>
    </row>
    <row r="41" spans="2:8" ht="15.75" x14ac:dyDescent="0.25">
      <c r="B41" s="15"/>
    </row>
    <row r="42" spans="2:8" ht="15.75" x14ac:dyDescent="0.25">
      <c r="B42" s="15"/>
    </row>
    <row r="43" spans="2:8" ht="15.75" x14ac:dyDescent="0.25">
      <c r="B43" s="15"/>
    </row>
    <row r="44" spans="2:8" ht="15.75" x14ac:dyDescent="0.25">
      <c r="B44" s="15"/>
    </row>
    <row r="45" spans="2:8" ht="15.75" x14ac:dyDescent="0.25">
      <c r="B45" s="15"/>
    </row>
    <row r="46" spans="2:8" x14ac:dyDescent="0.25">
      <c r="C46" s="21" t="s">
        <v>16</v>
      </c>
      <c r="D46" s="21"/>
      <c r="E46" s="21"/>
      <c r="F46" s="21"/>
      <c r="G46" s="21"/>
      <c r="H46" s="21"/>
    </row>
  </sheetData>
  <sortState ref="A9:M12">
    <sortCondition descending="1" ref="C9:C12"/>
  </sortState>
  <mergeCells count="9">
    <mergeCell ref="C46:H46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9"/>
  <sheetViews>
    <sheetView zoomScale="70" zoomScaleNormal="70" workbookViewId="0">
      <selection activeCell="K24" sqref="K24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81.75" customHeight="1" x14ac:dyDescent="0.3">
      <c r="C1" s="25"/>
      <c r="D1" s="25"/>
      <c r="E1" s="25"/>
      <c r="F1" s="25"/>
      <c r="G1" s="25"/>
      <c r="H1" s="2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9"/>
      <c r="D2" s="9"/>
      <c r="E2" s="9"/>
      <c r="F2" s="26" t="s">
        <v>8</v>
      </c>
      <c r="G2" s="26"/>
      <c r="H2" s="2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7" t="s">
        <v>9</v>
      </c>
      <c r="B3" s="27"/>
      <c r="C3" s="27"/>
      <c r="D3" s="27"/>
      <c r="E3" s="27"/>
      <c r="F3" s="27"/>
      <c r="G3" s="27"/>
      <c r="H3" s="2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1.75" customHeight="1" x14ac:dyDescent="0.25">
      <c r="A5" s="28" t="s">
        <v>18</v>
      </c>
      <c r="B5" s="28"/>
      <c r="C5" s="28"/>
      <c r="D5" s="28"/>
      <c r="E5" s="28"/>
      <c r="F5" s="28"/>
      <c r="G5" s="28"/>
      <c r="H5" s="2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1.75" customHeight="1" x14ac:dyDescent="0.25">
      <c r="A6" s="29">
        <v>45616</v>
      </c>
      <c r="B6" s="28"/>
      <c r="C6" s="28"/>
      <c r="D6" s="28"/>
      <c r="E6" s="28"/>
      <c r="F6" s="28"/>
      <c r="G6" s="28"/>
      <c r="H6" s="2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1.75" customHeight="1" x14ac:dyDescent="0.25">
      <c r="A7" s="28" t="s">
        <v>11</v>
      </c>
      <c r="B7" s="28"/>
      <c r="C7" s="28"/>
      <c r="D7" s="28"/>
      <c r="E7" s="28"/>
      <c r="F7" s="28"/>
      <c r="G7" s="28"/>
      <c r="H7" s="2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1.75" customHeight="1" x14ac:dyDescent="0.25">
      <c r="A8" s="22" t="s">
        <v>15</v>
      </c>
      <c r="B8" s="23"/>
      <c r="C8" s="23"/>
      <c r="D8" s="23"/>
      <c r="E8" s="23"/>
      <c r="F8" s="23"/>
      <c r="G8" s="23"/>
      <c r="H8" s="2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24" t="s">
        <v>96</v>
      </c>
      <c r="B9" s="24"/>
      <c r="C9" s="24"/>
      <c r="D9" s="24"/>
      <c r="E9" s="24"/>
      <c r="F9" s="24"/>
      <c r="G9" s="24"/>
      <c r="H9" s="2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32" customFormat="1" ht="111.75" customHeight="1" x14ac:dyDescent="0.25">
      <c r="A10" s="2" t="s">
        <v>0</v>
      </c>
      <c r="B10" s="2" t="s">
        <v>10</v>
      </c>
      <c r="C10" s="6" t="s">
        <v>2</v>
      </c>
      <c r="D10" s="6" t="s">
        <v>3</v>
      </c>
      <c r="E10" s="6" t="s">
        <v>7</v>
      </c>
      <c r="F10" s="6" t="s">
        <v>4</v>
      </c>
      <c r="G10" s="6" t="s">
        <v>1</v>
      </c>
      <c r="H10" s="10" t="s">
        <v>5</v>
      </c>
    </row>
    <row r="11" spans="1:119" s="32" customFormat="1" ht="18" customHeight="1" x14ac:dyDescent="0.25">
      <c r="A11" s="3">
        <v>1</v>
      </c>
      <c r="B11" s="3" t="s">
        <v>40</v>
      </c>
      <c r="C11" s="3">
        <v>10</v>
      </c>
      <c r="D11" s="3" t="s">
        <v>95</v>
      </c>
      <c r="E11" s="3">
        <v>28.5</v>
      </c>
      <c r="F11" s="7">
        <v>74</v>
      </c>
      <c r="G11" s="38">
        <f>(E11/F11)</f>
        <v>0.38513513513513514</v>
      </c>
      <c r="H11" s="39">
        <f>RANK(G11,$G$11:$G$16)</f>
        <v>4</v>
      </c>
    </row>
    <row r="12" spans="1:119" s="32" customFormat="1" ht="18" customHeight="1" x14ac:dyDescent="0.25">
      <c r="A12" s="3">
        <v>2</v>
      </c>
      <c r="B12" s="3" t="s">
        <v>41</v>
      </c>
      <c r="C12" s="3">
        <v>10</v>
      </c>
      <c r="D12" s="3" t="s">
        <v>95</v>
      </c>
      <c r="E12" s="3">
        <v>25</v>
      </c>
      <c r="F12" s="7">
        <v>74</v>
      </c>
      <c r="G12" s="38">
        <f t="shared" ref="G12:G16" si="0">(E12/F12)</f>
        <v>0.33783783783783783</v>
      </c>
      <c r="H12" s="39">
        <f t="shared" ref="H12:H15" si="1">RANK(G12,$G$11:$G$16)</f>
        <v>6</v>
      </c>
    </row>
    <row r="13" spans="1:119" s="32" customFormat="1" ht="18" customHeight="1" x14ac:dyDescent="0.25">
      <c r="A13" s="3">
        <v>3</v>
      </c>
      <c r="B13" s="3" t="s">
        <v>42</v>
      </c>
      <c r="C13" s="3">
        <v>10</v>
      </c>
      <c r="D13" s="3" t="s">
        <v>95</v>
      </c>
      <c r="E13" s="3">
        <v>32.5</v>
      </c>
      <c r="F13" s="7">
        <v>74</v>
      </c>
      <c r="G13" s="38">
        <f t="shared" si="0"/>
        <v>0.4391891891891892</v>
      </c>
      <c r="H13" s="39">
        <f t="shared" si="1"/>
        <v>2</v>
      </c>
    </row>
    <row r="14" spans="1:119" s="32" customFormat="1" ht="18" customHeight="1" x14ac:dyDescent="0.25">
      <c r="A14" s="3">
        <v>4</v>
      </c>
      <c r="B14" s="3" t="s">
        <v>48</v>
      </c>
      <c r="C14" s="3">
        <v>10</v>
      </c>
      <c r="D14" s="3" t="s">
        <v>95</v>
      </c>
      <c r="E14" s="3">
        <v>34.5</v>
      </c>
      <c r="F14" s="7">
        <v>74</v>
      </c>
      <c r="G14" s="38">
        <f t="shared" si="0"/>
        <v>0.46621621621621623</v>
      </c>
      <c r="H14" s="39">
        <f t="shared" si="1"/>
        <v>1</v>
      </c>
    </row>
    <row r="15" spans="1:119" s="32" customFormat="1" ht="15.75" x14ac:dyDescent="0.25">
      <c r="A15" s="3">
        <v>5</v>
      </c>
      <c r="B15" s="3" t="s">
        <v>61</v>
      </c>
      <c r="C15" s="19">
        <v>10</v>
      </c>
      <c r="D15" s="19" t="s">
        <v>95</v>
      </c>
      <c r="E15" s="19">
        <v>29.5</v>
      </c>
      <c r="F15" s="19">
        <v>74</v>
      </c>
      <c r="G15" s="38">
        <f t="shared" si="0"/>
        <v>0.39864864864864863</v>
      </c>
      <c r="H15" s="39">
        <f t="shared" si="1"/>
        <v>3</v>
      </c>
    </row>
    <row r="16" spans="1:119" s="32" customFormat="1" ht="15.75" x14ac:dyDescent="0.25">
      <c r="A16" s="3">
        <v>6</v>
      </c>
      <c r="B16" s="3" t="s">
        <v>74</v>
      </c>
      <c r="C16" s="19">
        <v>10</v>
      </c>
      <c r="D16" s="19" t="s">
        <v>95</v>
      </c>
      <c r="E16" s="19">
        <v>26.5</v>
      </c>
      <c r="F16" s="19">
        <v>74</v>
      </c>
      <c r="G16" s="38">
        <f t="shared" si="0"/>
        <v>0.35810810810810811</v>
      </c>
      <c r="H16" s="39">
        <f>RANK(G16,$G$11:$G$16)</f>
        <v>5</v>
      </c>
    </row>
    <row r="19" spans="3:8" x14ac:dyDescent="0.25">
      <c r="C19" s="30" t="s">
        <v>97</v>
      </c>
      <c r="D19" s="31"/>
      <c r="E19" s="31"/>
      <c r="F19" s="31"/>
      <c r="G19" s="31"/>
      <c r="H19" s="31"/>
    </row>
  </sheetData>
  <sortState ref="A9:M13">
    <sortCondition descending="1" ref="C9:C13"/>
  </sortState>
  <mergeCells count="9">
    <mergeCell ref="C19:H19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7"/>
  <sheetViews>
    <sheetView tabSelected="1" zoomScale="70" zoomScaleNormal="70" workbookViewId="0">
      <selection activeCell="H23" sqref="H23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81.75" customHeight="1" x14ac:dyDescent="0.3">
      <c r="C1" s="25"/>
      <c r="D1" s="25"/>
      <c r="E1" s="25"/>
      <c r="F1" s="25"/>
      <c r="G1" s="25"/>
      <c r="H1" s="2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3"/>
      <c r="D2" s="13"/>
      <c r="E2" s="13"/>
      <c r="F2" s="26" t="s">
        <v>8</v>
      </c>
      <c r="G2" s="26"/>
      <c r="H2" s="2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7" t="s">
        <v>9</v>
      </c>
      <c r="B3" s="27"/>
      <c r="C3" s="27"/>
      <c r="D3" s="27"/>
      <c r="E3" s="27"/>
      <c r="F3" s="27"/>
      <c r="G3" s="27"/>
      <c r="H3" s="2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1.75" customHeight="1" x14ac:dyDescent="0.25">
      <c r="A5" s="28" t="s">
        <v>18</v>
      </c>
      <c r="B5" s="28"/>
      <c r="C5" s="28"/>
      <c r="D5" s="28"/>
      <c r="E5" s="28"/>
      <c r="F5" s="28"/>
      <c r="G5" s="28"/>
      <c r="H5" s="2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1.75" customHeight="1" x14ac:dyDescent="0.25">
      <c r="A6" s="29">
        <v>45616</v>
      </c>
      <c r="B6" s="28"/>
      <c r="C6" s="28"/>
      <c r="D6" s="28"/>
      <c r="E6" s="28"/>
      <c r="F6" s="28"/>
      <c r="G6" s="28"/>
      <c r="H6" s="2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1.75" customHeight="1" x14ac:dyDescent="0.25">
      <c r="A7" s="28" t="s">
        <v>11</v>
      </c>
      <c r="B7" s="28"/>
      <c r="C7" s="28"/>
      <c r="D7" s="28"/>
      <c r="E7" s="28"/>
      <c r="F7" s="28"/>
      <c r="G7" s="28"/>
      <c r="H7" s="2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1.75" customHeight="1" x14ac:dyDescent="0.25">
      <c r="A8" s="22" t="s">
        <v>17</v>
      </c>
      <c r="B8" s="23"/>
      <c r="C8" s="23"/>
      <c r="D8" s="23"/>
      <c r="E8" s="23"/>
      <c r="F8" s="23"/>
      <c r="G8" s="23"/>
      <c r="H8" s="2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24" t="s">
        <v>91</v>
      </c>
      <c r="B9" s="24"/>
      <c r="C9" s="24"/>
      <c r="D9" s="24"/>
      <c r="E9" s="24"/>
      <c r="F9" s="24"/>
      <c r="G9" s="24"/>
      <c r="H9" s="2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41" customFormat="1" ht="111.75" customHeight="1" x14ac:dyDescent="0.25">
      <c r="A10" s="2" t="s">
        <v>0</v>
      </c>
      <c r="B10" s="2" t="s">
        <v>10</v>
      </c>
      <c r="C10" s="6" t="s">
        <v>2</v>
      </c>
      <c r="D10" s="6" t="s">
        <v>3</v>
      </c>
      <c r="E10" s="6" t="s">
        <v>7</v>
      </c>
      <c r="F10" s="6" t="s">
        <v>4</v>
      </c>
      <c r="G10" s="6" t="s">
        <v>1</v>
      </c>
      <c r="H10" s="6" t="s">
        <v>5</v>
      </c>
    </row>
    <row r="11" spans="1:119" s="41" customFormat="1" ht="18" customHeight="1" x14ac:dyDescent="0.25">
      <c r="A11" s="3">
        <v>1</v>
      </c>
      <c r="B11" s="3" t="s">
        <v>49</v>
      </c>
      <c r="C11" s="3">
        <v>11</v>
      </c>
      <c r="D11" s="3" t="s">
        <v>95</v>
      </c>
      <c r="E11" s="3">
        <v>15</v>
      </c>
      <c r="F11" s="7">
        <v>78</v>
      </c>
      <c r="G11" s="33">
        <f>(E11/F11)</f>
        <v>0.19230769230769232</v>
      </c>
      <c r="H11" s="34">
        <f>RANK(G11,$G$11:$G$15)</f>
        <v>5</v>
      </c>
    </row>
    <row r="12" spans="1:119" s="41" customFormat="1" ht="18" customHeight="1" x14ac:dyDescent="0.25">
      <c r="A12" s="3">
        <v>2</v>
      </c>
      <c r="B12" s="3" t="s">
        <v>62</v>
      </c>
      <c r="C12" s="3">
        <v>11</v>
      </c>
      <c r="D12" s="3" t="s">
        <v>93</v>
      </c>
      <c r="E12" s="3">
        <v>49</v>
      </c>
      <c r="F12" s="7">
        <v>78</v>
      </c>
      <c r="G12" s="33">
        <f t="shared" ref="G12:G14" si="0">(E12/F12)</f>
        <v>0.62820512820512819</v>
      </c>
      <c r="H12" s="34">
        <f>RANK(G12,$G$11:$G$15)</f>
        <v>1</v>
      </c>
    </row>
    <row r="13" spans="1:119" s="41" customFormat="1" ht="18" customHeight="1" x14ac:dyDescent="0.25">
      <c r="A13" s="3">
        <v>3</v>
      </c>
      <c r="B13" s="3" t="s">
        <v>71</v>
      </c>
      <c r="C13" s="3">
        <v>11</v>
      </c>
      <c r="D13" s="3" t="s">
        <v>94</v>
      </c>
      <c r="E13" s="3">
        <v>41</v>
      </c>
      <c r="F13" s="7">
        <v>78</v>
      </c>
      <c r="G13" s="33">
        <f>(E13/F13)</f>
        <v>0.52564102564102566</v>
      </c>
      <c r="H13" s="34">
        <f>RANK(G13,$G$11:$G$15)</f>
        <v>3</v>
      </c>
    </row>
    <row r="14" spans="1:119" s="41" customFormat="1" ht="18" customHeight="1" x14ac:dyDescent="0.25">
      <c r="A14" s="3">
        <v>4</v>
      </c>
      <c r="B14" s="3" t="s">
        <v>72</v>
      </c>
      <c r="C14" s="3">
        <v>11</v>
      </c>
      <c r="D14" s="3" t="s">
        <v>94</v>
      </c>
      <c r="E14" s="3">
        <v>43</v>
      </c>
      <c r="F14" s="7">
        <v>78</v>
      </c>
      <c r="G14" s="33">
        <f t="shared" si="0"/>
        <v>0.55128205128205132</v>
      </c>
      <c r="H14" s="34">
        <f>RANK(G14,$G$11:$G$15)</f>
        <v>2</v>
      </c>
    </row>
    <row r="15" spans="1:119" s="41" customFormat="1" ht="15.75" x14ac:dyDescent="0.25">
      <c r="A15" s="3">
        <v>5</v>
      </c>
      <c r="B15" s="3" t="s">
        <v>73</v>
      </c>
      <c r="C15" s="19">
        <v>11</v>
      </c>
      <c r="D15" s="19" t="s">
        <v>95</v>
      </c>
      <c r="E15" s="19">
        <v>22</v>
      </c>
      <c r="F15" s="19">
        <v>78</v>
      </c>
      <c r="G15" s="33">
        <f>(E15/F15)</f>
        <v>0.28205128205128205</v>
      </c>
      <c r="H15" s="34">
        <f>RANK(G15,$G$11:$G$15)</f>
        <v>4</v>
      </c>
    </row>
    <row r="16" spans="1:119" ht="15.75" x14ac:dyDescent="0.25">
      <c r="B16" s="15"/>
    </row>
    <row r="17" spans="3:8" x14ac:dyDescent="0.25">
      <c r="C17" s="30" t="s">
        <v>92</v>
      </c>
      <c r="D17" s="31"/>
      <c r="E17" s="31"/>
      <c r="F17" s="31"/>
      <c r="G17" s="31"/>
      <c r="H17" s="31"/>
    </row>
  </sheetData>
  <mergeCells count="9">
    <mergeCell ref="A8:H8"/>
    <mergeCell ref="A9:H9"/>
    <mergeCell ref="C17:H17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2024-11-27T14:22:36Z</dcterms:modified>
</cp:coreProperties>
</file>