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6" r:id="rId5"/>
  </sheets>
  <calcPr calcId="162913"/>
</workbook>
</file>

<file path=xl/calcChain.xml><?xml version="1.0" encoding="utf-8"?>
<calcChain xmlns="http://schemas.openxmlformats.org/spreadsheetml/2006/main">
  <c r="G29" i="1" l="1"/>
  <c r="G19" i="1"/>
  <c r="G11" i="1"/>
  <c r="G16" i="1"/>
  <c r="G17" i="1"/>
  <c r="G18" i="1"/>
  <c r="G20" i="1"/>
  <c r="G21" i="1"/>
  <c r="G22" i="1"/>
  <c r="G23" i="1"/>
  <c r="G24" i="1"/>
  <c r="G25" i="1"/>
  <c r="G25" i="5"/>
  <c r="H19" i="5"/>
  <c r="G11" i="5"/>
  <c r="H20" i="5"/>
  <c r="H21" i="5"/>
  <c r="H22" i="5"/>
  <c r="H23" i="5"/>
  <c r="G24" i="5"/>
  <c r="G19" i="6" l="1"/>
  <c r="G11" i="6"/>
  <c r="G17" i="6"/>
  <c r="G18" i="6"/>
  <c r="G19" i="2"/>
  <c r="G11" i="2"/>
  <c r="G28" i="1"/>
  <c r="H18" i="5"/>
  <c r="H19" i="2" l="1"/>
  <c r="G16" i="6"/>
  <c r="G14" i="6"/>
  <c r="G15" i="6"/>
  <c r="G12" i="2"/>
  <c r="G13" i="2"/>
  <c r="G14" i="2"/>
  <c r="G15" i="2"/>
  <c r="H15" i="2" s="1"/>
  <c r="G16" i="2"/>
  <c r="G17" i="2"/>
  <c r="G18" i="2"/>
  <c r="G27" i="1"/>
  <c r="G12" i="1"/>
  <c r="G13" i="1"/>
  <c r="G14" i="1"/>
  <c r="G15" i="1"/>
  <c r="G26" i="1"/>
  <c r="H26" i="1" s="1"/>
  <c r="G12" i="4"/>
  <c r="G21" i="4"/>
  <c r="G13" i="4"/>
  <c r="G14" i="4"/>
  <c r="G15" i="4"/>
  <c r="G18" i="4"/>
  <c r="G19" i="4"/>
  <c r="H19" i="4" s="1"/>
  <c r="G20" i="4"/>
  <c r="G16" i="4"/>
  <c r="G17" i="4"/>
  <c r="H17" i="4" s="1"/>
  <c r="G11" i="4"/>
  <c r="H17" i="5"/>
  <c r="H14" i="5"/>
  <c r="H25" i="5"/>
  <c r="H13" i="5"/>
  <c r="H15" i="5"/>
  <c r="H16" i="5"/>
  <c r="H18" i="2" l="1"/>
  <c r="H14" i="2"/>
  <c r="H17" i="2"/>
  <c r="H13" i="2"/>
  <c r="H16" i="2"/>
  <c r="H12" i="2"/>
  <c r="H11" i="2"/>
  <c r="H12" i="1"/>
  <c r="H21" i="1"/>
  <c r="H20" i="1"/>
  <c r="H19" i="1"/>
  <c r="H16" i="1"/>
  <c r="H11" i="1"/>
  <c r="H22" i="1"/>
  <c r="H25" i="1"/>
  <c r="H23" i="1"/>
  <c r="H17" i="1"/>
  <c r="H24" i="1"/>
  <c r="H18" i="1"/>
  <c r="H29" i="1"/>
  <c r="H15" i="1"/>
  <c r="H27" i="1"/>
  <c r="H28" i="1"/>
  <c r="H14" i="1"/>
  <c r="H13" i="1"/>
  <c r="H21" i="4"/>
  <c r="H15" i="4"/>
  <c r="H20" i="4"/>
  <c r="H14" i="4"/>
  <c r="H18" i="4"/>
  <c r="H16" i="4"/>
  <c r="H12" i="4"/>
  <c r="H11" i="4"/>
  <c r="H13" i="4"/>
  <c r="H12" i="5"/>
  <c r="H11" i="5"/>
  <c r="H24" i="5"/>
  <c r="G13" i="6"/>
  <c r="G12" i="6" l="1"/>
  <c r="H12" i="6" l="1"/>
  <c r="H19" i="6"/>
  <c r="H18" i="6"/>
  <c r="H17" i="6"/>
  <c r="H11" i="6"/>
  <c r="H16" i="6"/>
  <c r="H15" i="6"/>
  <c r="H14" i="6"/>
  <c r="H13" i="6"/>
</calcChain>
</file>

<file path=xl/sharedStrings.xml><?xml version="1.0" encoding="utf-8"?>
<sst xmlns="http://schemas.openxmlformats.org/spreadsheetml/2006/main" count="201" uniqueCount="94">
  <si>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</si>
  <si>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</si>
  <si>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</si>
  <si>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</si>
  <si>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</si>
  <si>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</si>
  <si>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</si>
  <si>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</si>
  <si>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</si>
  <si>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</si>
  <si>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</si>
  <si>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</si>
  <si>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</si>
  <si>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</si>
  <si>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</si>
  <si>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>11 класс</t>
  </si>
  <si>
    <t>Список участников и результаты муниципального этапа всероссийской олимпиады школьников 2024/2025 учебного года</t>
  </si>
  <si>
    <t>Обществознание</t>
  </si>
  <si>
    <t>ОБЩ7-1</t>
  </si>
  <si>
    <t>ОБЩ7-2</t>
  </si>
  <si>
    <t>ОБЩ7-3</t>
  </si>
  <si>
    <t>ОБЩ7-4</t>
  </si>
  <si>
    <t>ОБЩ7-6</t>
  </si>
  <si>
    <t>ОБЩ7-8</t>
  </si>
  <si>
    <t>ОБЩ7-9</t>
  </si>
  <si>
    <t>ОБЩ7-10</t>
  </si>
  <si>
    <t>ОБЩ7-11</t>
  </si>
  <si>
    <t>ОБЩ7-12</t>
  </si>
  <si>
    <t>ОБЩ7-17</t>
  </si>
  <si>
    <t>ОБЩ8-1</t>
  </si>
  <si>
    <t>ОБЩ8-2</t>
  </si>
  <si>
    <t>ОБЩ8-3</t>
  </si>
  <si>
    <t>ОБЩ8-4</t>
  </si>
  <si>
    <t>ОБЩ8-8</t>
  </si>
  <si>
    <t>ОБЩ8-14</t>
  </si>
  <si>
    <t>ОБЩ8-16</t>
  </si>
  <si>
    <t>ОБЩ8-17</t>
  </si>
  <si>
    <t>ОБЩ8-18</t>
  </si>
  <si>
    <t>ОБЩ10-1</t>
  </si>
  <si>
    <t>ОБЩ10-2</t>
  </si>
  <si>
    <t>ОБЩ11-1</t>
  </si>
  <si>
    <t>ОБЩ11-2</t>
  </si>
  <si>
    <t>ОБЩ9-1</t>
  </si>
  <si>
    <t>ОБЩ9-2</t>
  </si>
  <si>
    <t>ОБЩ9-3</t>
  </si>
  <si>
    <t>ОБЩ9-4</t>
  </si>
  <si>
    <t>ОБЩ10-3</t>
  </si>
  <si>
    <t>ОБЩ10-4</t>
  </si>
  <si>
    <t>ОБЩ11-3</t>
  </si>
  <si>
    <t>ОБЩ9-5</t>
  </si>
  <si>
    <t>ОБЩ10-5</t>
  </si>
  <si>
    <t>ОБЩ10-6</t>
  </si>
  <si>
    <t>ОБЩ10-7</t>
  </si>
  <si>
    <t>ОБЩ11-4</t>
  </si>
  <si>
    <t>ОБЩ11-5</t>
  </si>
  <si>
    <t>ОБЩ9-18</t>
  </si>
  <si>
    <t>ОБЩ10-10</t>
  </si>
  <si>
    <t>ОБЩ11-8</t>
  </si>
  <si>
    <t>ОБЩ11-9</t>
  </si>
  <si>
    <t>ОБЩ10-11</t>
  </si>
  <si>
    <t>ОБЩ11-10</t>
  </si>
  <si>
    <t>ОБЩ11-11</t>
  </si>
  <si>
    <t>ОБЩ9-21</t>
  </si>
  <si>
    <t>ОБЩ9-22</t>
  </si>
  <si>
    <t>ОБЩ9-23</t>
  </si>
  <si>
    <t xml:space="preserve">______________________________________________________9______________________________________________________
(общее число участников муниципального  этапа по общеобразовательному предмету)
</t>
  </si>
  <si>
    <t>ОБЩ7-13</t>
  </si>
  <si>
    <t>ОБЩ7-14</t>
  </si>
  <si>
    <t>ОБЩ7-15</t>
  </si>
  <si>
    <t>ОБЩ7-16</t>
  </si>
  <si>
    <t>ОБЩ8-9</t>
  </si>
  <si>
    <t>ОБЩ8-11</t>
  </si>
  <si>
    <t>ОБЩ9-6</t>
  </si>
  <si>
    <t>ОБЩ9-7</t>
  </si>
  <si>
    <t>ОБЩ9-8</t>
  </si>
  <si>
    <t>ОБЩ9-9</t>
  </si>
  <si>
    <t>ОБЩ9-10</t>
  </si>
  <si>
    <t>ОБЩ9-11</t>
  </si>
  <si>
    <t>ОБЩ9-14</t>
  </si>
  <si>
    <t>ОБЩ9-15</t>
  </si>
  <si>
    <t>ОБЩ9-16</t>
  </si>
  <si>
    <t>ОБЩ9-17</t>
  </si>
  <si>
    <t xml:space="preserve">______________________________________________________15______________________________________________________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</si>
  <si>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______________________________________________________11______________________________________________________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</si>
  <si>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______________________________________________________19______________________________________________________
(общее число участников муниципального  этапа по общеобразовательному предмету)
</t>
  </si>
  <si>
    <t>участник</t>
  </si>
  <si>
    <t>победитель</t>
  </si>
  <si>
    <r>
      <t>Председатель жюри  _____________</t>
    </r>
    <r>
      <rPr>
        <u/>
        <sz val="11"/>
        <color theme="1"/>
        <rFont val="Times New Roman"/>
        <family val="1"/>
        <charset val="204"/>
      </rPr>
      <t>Чупшева О.В</t>
    </r>
    <r>
      <rPr>
        <sz val="11"/>
        <color theme="1"/>
        <rFont val="Times New Roman"/>
      </rPr>
      <t xml:space="preserve">._____________  (_______________________)
                                                                                                              (подпись)
М.п
</t>
    </r>
  </si>
  <si>
    <t>призёр</t>
  </si>
  <si>
    <r>
      <t>Председатель жюри  ___</t>
    </r>
    <r>
      <rPr>
        <u/>
        <sz val="11"/>
        <color theme="1"/>
        <rFont val="Times New Roman"/>
        <family val="1"/>
        <charset val="204"/>
      </rPr>
      <t>Чупшева О.В</t>
    </r>
    <r>
      <rPr>
        <sz val="11"/>
        <color theme="1"/>
        <rFont val="Times New Roman"/>
      </rPr>
      <t xml:space="preserve">._______________________  (_______________________)
                                                                                                              (подпись)
М.п
</t>
    </r>
  </si>
  <si>
    <r>
      <t>Председатель жюри  _________</t>
    </r>
    <r>
      <rPr>
        <sz val="11"/>
        <color theme="1"/>
        <rFont val="Times New Roman"/>
        <family val="1"/>
        <charset val="204"/>
      </rPr>
      <t>Чупшева О.В.</t>
    </r>
    <r>
      <rPr>
        <sz val="11"/>
        <color theme="1"/>
        <rFont val="Times New Roman"/>
      </rPr>
      <t xml:space="preserve">_________________  (_______________________)
                                                                                                              (подпись)
М.п
</t>
    </r>
  </si>
  <si>
    <t>призёо</t>
  </si>
  <si>
    <r>
      <t>Председатель жюри  _________</t>
    </r>
    <r>
      <rPr>
        <u/>
        <sz val="11"/>
        <color theme="1"/>
        <rFont val="Times New Roman"/>
        <family val="1"/>
        <charset val="204"/>
      </rPr>
      <t>_Чупшева О.В.</t>
    </r>
    <r>
      <rPr>
        <sz val="11"/>
        <color theme="1"/>
        <rFont val="Times New Roman"/>
      </rPr>
      <t xml:space="preserve">________________  (_______________________)
                                                                                                              (подпись)
М.п
</t>
    </r>
  </si>
  <si>
    <r>
      <t>Председатель жюри  ____</t>
    </r>
    <r>
      <rPr>
        <u/>
        <sz val="11"/>
        <color theme="1"/>
        <rFont val="Times New Roman"/>
        <family val="1"/>
        <charset val="204"/>
      </rPr>
      <t>_Чупшева О.В.</t>
    </r>
    <r>
      <rPr>
        <sz val="11"/>
        <color theme="1"/>
        <rFont val="Times New Roman"/>
      </rPr>
      <t xml:space="preserve">_____________________  (_______________________)
                                                                                                              (подпись)
М.п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</si>
</sst>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" fillId="0" borderId="0" xfId="0" applyFont="1"/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8"/>
  <sheetViews>
    <sheetView topLeftCell="A4" zoomScaleNormal="100" workbookViewId="0">
      <selection activeCell="C27" sqref="C27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12"/>
      <c r="D2" s="12"/>
      <c r="E2" s="12"/>
      <c r="F2" s="23" t="s">
        <v>8</v>
      </c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3.25" customHeight="1" x14ac:dyDescent="0.25">
      <c r="A5" s="25" t="s">
        <v>17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3.25" customHeight="1" x14ac:dyDescent="0.25">
      <c r="A6" s="26">
        <v>45636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3.25" customHeight="1" x14ac:dyDescent="0.25">
      <c r="A7" s="25" t="s">
        <v>10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3.25" customHeight="1" x14ac:dyDescent="0.25">
      <c r="A8" s="19" t="s">
        <v>11</v>
      </c>
      <c r="B8" s="20"/>
      <c r="C8" s="20"/>
      <c r="D8" s="20"/>
      <c r="E8" s="20"/>
      <c r="F8" s="20"/>
      <c r="G8" s="20"/>
      <c r="H8" s="2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21" t="s">
        <v>82</v>
      </c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30" customFormat="1" ht="14.25" customHeight="1" x14ac:dyDescent="0.25">
      <c r="A11" s="7">
        <v>1</v>
      </c>
      <c r="B11" s="7" t="s">
        <v>18</v>
      </c>
      <c r="C11" s="29">
        <v>7</v>
      </c>
      <c r="D11" s="29" t="s">
        <v>85</v>
      </c>
      <c r="E11" s="29">
        <v>38</v>
      </c>
      <c r="F11" s="29">
        <v>100</v>
      </c>
      <c r="G11" s="31">
        <f>(E11/F11)</f>
        <v>0.38</v>
      </c>
      <c r="H11" s="32">
        <f>RANK(G11,$G$11:$G$25)</f>
        <v>3</v>
      </c>
    </row>
    <row r="12" spans="1:119" s="30" customFormat="1" ht="14.25" customHeight="1" x14ac:dyDescent="0.25">
      <c r="A12" s="7">
        <v>2</v>
      </c>
      <c r="B12" s="7" t="s">
        <v>19</v>
      </c>
      <c r="C12" s="29">
        <v>7</v>
      </c>
      <c r="D12" s="29" t="s">
        <v>85</v>
      </c>
      <c r="E12" s="29">
        <v>14</v>
      </c>
      <c r="F12" s="29">
        <v>100</v>
      </c>
      <c r="G12" s="31">
        <v>0.14000000000000001</v>
      </c>
      <c r="H12" s="32">
        <f t="shared" ref="H12:H24" si="0">RANK(G12,$G$11:$G$25)</f>
        <v>14</v>
      </c>
    </row>
    <row r="13" spans="1:119" s="30" customFormat="1" ht="15.75" x14ac:dyDescent="0.25">
      <c r="A13" s="7">
        <v>3</v>
      </c>
      <c r="B13" s="7" t="s">
        <v>20</v>
      </c>
      <c r="C13" s="29">
        <v>7</v>
      </c>
      <c r="D13" s="29" t="s">
        <v>85</v>
      </c>
      <c r="E13" s="29">
        <v>19</v>
      </c>
      <c r="F13" s="29">
        <v>100</v>
      </c>
      <c r="G13" s="31">
        <v>0.19</v>
      </c>
      <c r="H13" s="32">
        <f t="shared" si="0"/>
        <v>11</v>
      </c>
    </row>
    <row r="14" spans="1:119" s="30" customFormat="1" ht="15.75" x14ac:dyDescent="0.25">
      <c r="A14" s="7">
        <v>4</v>
      </c>
      <c r="B14" s="7" t="s">
        <v>21</v>
      </c>
      <c r="C14" s="29">
        <v>7</v>
      </c>
      <c r="D14" s="29" t="s">
        <v>85</v>
      </c>
      <c r="E14" s="29">
        <v>35</v>
      </c>
      <c r="F14" s="29">
        <v>100</v>
      </c>
      <c r="G14" s="31">
        <v>0.35</v>
      </c>
      <c r="H14" s="32">
        <f t="shared" si="0"/>
        <v>4</v>
      </c>
    </row>
    <row r="15" spans="1:119" s="30" customFormat="1" ht="15.75" x14ac:dyDescent="0.25">
      <c r="A15" s="7">
        <v>5</v>
      </c>
      <c r="B15" s="3" t="s">
        <v>22</v>
      </c>
      <c r="C15" s="29">
        <v>7</v>
      </c>
      <c r="D15" s="29" t="s">
        <v>85</v>
      </c>
      <c r="E15" s="29">
        <v>27</v>
      </c>
      <c r="F15" s="29">
        <v>100</v>
      </c>
      <c r="G15" s="31">
        <v>0.27</v>
      </c>
      <c r="H15" s="32">
        <f t="shared" si="0"/>
        <v>8</v>
      </c>
    </row>
    <row r="16" spans="1:119" s="30" customFormat="1" ht="15.75" x14ac:dyDescent="0.25">
      <c r="A16" s="7">
        <v>6</v>
      </c>
      <c r="B16" s="3" t="s">
        <v>23</v>
      </c>
      <c r="C16" s="29">
        <v>7</v>
      </c>
      <c r="D16" s="29" t="s">
        <v>85</v>
      </c>
      <c r="E16" s="29">
        <v>18</v>
      </c>
      <c r="F16" s="29">
        <v>100</v>
      </c>
      <c r="G16" s="31">
        <v>0.18</v>
      </c>
      <c r="H16" s="32">
        <f t="shared" si="0"/>
        <v>13</v>
      </c>
    </row>
    <row r="17" spans="1:8" s="30" customFormat="1" ht="15.75" x14ac:dyDescent="0.25">
      <c r="A17" s="7">
        <v>7</v>
      </c>
      <c r="B17" s="3" t="s">
        <v>24</v>
      </c>
      <c r="C17" s="29">
        <v>7</v>
      </c>
      <c r="D17" s="29" t="s">
        <v>85</v>
      </c>
      <c r="E17" s="29">
        <v>31</v>
      </c>
      <c r="F17" s="29">
        <v>100</v>
      </c>
      <c r="G17" s="31">
        <v>0.31</v>
      </c>
      <c r="H17" s="32">
        <f>RANK(G17,$G$11:$G$25)</f>
        <v>5</v>
      </c>
    </row>
    <row r="18" spans="1:8" s="30" customFormat="1" ht="15.75" x14ac:dyDescent="0.25">
      <c r="A18" s="7">
        <v>8</v>
      </c>
      <c r="B18" s="3" t="s">
        <v>25</v>
      </c>
      <c r="C18" s="29">
        <v>7</v>
      </c>
      <c r="D18" s="29" t="s">
        <v>85</v>
      </c>
      <c r="E18" s="29">
        <v>39</v>
      </c>
      <c r="F18" s="29">
        <v>100</v>
      </c>
      <c r="G18" s="31">
        <v>0.39</v>
      </c>
      <c r="H18" s="32">
        <f t="shared" si="0"/>
        <v>2</v>
      </c>
    </row>
    <row r="19" spans="1:8" s="30" customFormat="1" ht="15.75" x14ac:dyDescent="0.25">
      <c r="A19" s="7">
        <v>9</v>
      </c>
      <c r="B19" s="3" t="s">
        <v>26</v>
      </c>
      <c r="C19" s="29">
        <v>7</v>
      </c>
      <c r="D19" s="29" t="s">
        <v>85</v>
      </c>
      <c r="E19" s="29">
        <v>26</v>
      </c>
      <c r="F19" s="29">
        <v>100</v>
      </c>
      <c r="G19" s="31">
        <v>0.26</v>
      </c>
      <c r="H19" s="32">
        <f t="shared" si="0"/>
        <v>9</v>
      </c>
    </row>
    <row r="20" spans="1:8" s="30" customFormat="1" ht="15.75" x14ac:dyDescent="0.25">
      <c r="A20" s="7">
        <v>10</v>
      </c>
      <c r="B20" s="3" t="s">
        <v>27</v>
      </c>
      <c r="C20" s="29">
        <v>7</v>
      </c>
      <c r="D20" s="29" t="s">
        <v>85</v>
      </c>
      <c r="E20" s="29">
        <v>23</v>
      </c>
      <c r="F20" s="29">
        <v>100</v>
      </c>
      <c r="G20" s="31">
        <v>0.23</v>
      </c>
      <c r="H20" s="32">
        <f t="shared" si="0"/>
        <v>10</v>
      </c>
    </row>
    <row r="21" spans="1:8" s="30" customFormat="1" ht="15.75" x14ac:dyDescent="0.25">
      <c r="A21" s="7">
        <v>11</v>
      </c>
      <c r="B21" s="3" t="s">
        <v>66</v>
      </c>
      <c r="C21" s="29">
        <v>7</v>
      </c>
      <c r="D21" s="29" t="s">
        <v>85</v>
      </c>
      <c r="E21" s="29">
        <v>29</v>
      </c>
      <c r="F21" s="29">
        <v>100</v>
      </c>
      <c r="G21" s="31">
        <v>0.28999999999999998</v>
      </c>
      <c r="H21" s="32">
        <f t="shared" si="0"/>
        <v>7</v>
      </c>
    </row>
    <row r="22" spans="1:8" s="30" customFormat="1" ht="15.75" x14ac:dyDescent="0.25">
      <c r="A22" s="7">
        <v>12</v>
      </c>
      <c r="B22" s="3" t="s">
        <v>67</v>
      </c>
      <c r="C22" s="29">
        <v>7</v>
      </c>
      <c r="D22" s="29" t="s">
        <v>85</v>
      </c>
      <c r="E22" s="29">
        <v>19</v>
      </c>
      <c r="F22" s="29">
        <v>100</v>
      </c>
      <c r="G22" s="31">
        <v>0.19</v>
      </c>
      <c r="H22" s="32">
        <f t="shared" si="0"/>
        <v>11</v>
      </c>
    </row>
    <row r="23" spans="1:8" s="30" customFormat="1" ht="15.75" x14ac:dyDescent="0.25">
      <c r="A23" s="7">
        <v>13</v>
      </c>
      <c r="B23" s="3" t="s">
        <v>68</v>
      </c>
      <c r="C23" s="29">
        <v>7</v>
      </c>
      <c r="D23" s="29" t="s">
        <v>85</v>
      </c>
      <c r="E23" s="29">
        <v>13</v>
      </c>
      <c r="F23" s="29">
        <v>100</v>
      </c>
      <c r="G23" s="31">
        <v>0.13</v>
      </c>
      <c r="H23" s="32">
        <f t="shared" si="0"/>
        <v>15</v>
      </c>
    </row>
    <row r="24" spans="1:8" s="30" customFormat="1" ht="15.75" x14ac:dyDescent="0.25">
      <c r="A24" s="7">
        <v>14</v>
      </c>
      <c r="B24" s="3" t="s">
        <v>69</v>
      </c>
      <c r="C24" s="29">
        <v>7</v>
      </c>
      <c r="D24" s="29" t="s">
        <v>86</v>
      </c>
      <c r="E24" s="29">
        <v>71</v>
      </c>
      <c r="F24" s="29">
        <v>100</v>
      </c>
      <c r="G24" s="31">
        <f t="shared" ref="G24" si="1">(E24/F24)</f>
        <v>0.71</v>
      </c>
      <c r="H24" s="32">
        <f t="shared" si="0"/>
        <v>1</v>
      </c>
    </row>
    <row r="25" spans="1:8" s="30" customFormat="1" ht="15.75" x14ac:dyDescent="0.25">
      <c r="A25" s="7">
        <v>15</v>
      </c>
      <c r="B25" s="3" t="s">
        <v>28</v>
      </c>
      <c r="C25" s="29">
        <v>7</v>
      </c>
      <c r="D25" s="29" t="s">
        <v>85</v>
      </c>
      <c r="E25" s="29">
        <v>31</v>
      </c>
      <c r="F25" s="29">
        <v>100</v>
      </c>
      <c r="G25" s="31">
        <f>(E25/F25)</f>
        <v>0.31</v>
      </c>
      <c r="H25" s="32">
        <f>RANK(G25,$G$11:$G$25)</f>
        <v>5</v>
      </c>
    </row>
    <row r="28" spans="1:8" x14ac:dyDescent="0.25">
      <c r="C28" s="17" t="s">
        <v>87</v>
      </c>
      <c r="D28" s="18"/>
      <c r="E28" s="18"/>
      <c r="F28" s="18"/>
      <c r="G28" s="18"/>
      <c r="H28" s="18"/>
    </row>
  </sheetData>
  <mergeCells count="9">
    <mergeCell ref="C28:H28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4"/>
  <sheetViews>
    <sheetView zoomScaleNormal="100" workbookViewId="0">
      <selection activeCell="D19" sqref="D19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0.2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4.75" customHeight="1" x14ac:dyDescent="0.3">
      <c r="C2" s="9"/>
      <c r="D2" s="9"/>
      <c r="E2" s="9"/>
      <c r="F2" s="23" t="s">
        <v>8</v>
      </c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25" t="s">
        <v>17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26">
        <v>45636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25" t="s">
        <v>10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2.5" customHeight="1" x14ac:dyDescent="0.25">
      <c r="A8" s="19" t="s">
        <v>12</v>
      </c>
      <c r="B8" s="20"/>
      <c r="C8" s="20"/>
      <c r="D8" s="20"/>
      <c r="E8" s="20"/>
      <c r="F8" s="20"/>
      <c r="G8" s="20"/>
      <c r="H8" s="2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21" t="s">
        <v>83</v>
      </c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33" customFormat="1" ht="17.25" customHeight="1" x14ac:dyDescent="0.25">
      <c r="A11" s="3">
        <v>1</v>
      </c>
      <c r="B11" s="7" t="s">
        <v>29</v>
      </c>
      <c r="C11" s="3">
        <v>8</v>
      </c>
      <c r="D11" s="3" t="s">
        <v>85</v>
      </c>
      <c r="E11" s="3">
        <v>32</v>
      </c>
      <c r="F11" s="7">
        <v>100</v>
      </c>
      <c r="G11" s="31">
        <f>(E11/F11)</f>
        <v>0.32</v>
      </c>
      <c r="H11" s="32">
        <f t="shared" ref="H11:H21" si="0">RANK(G11,$G$11:$G$21)</f>
        <v>6</v>
      </c>
    </row>
    <row r="12" spans="1:119" s="33" customFormat="1" ht="17.25" customHeight="1" x14ac:dyDescent="0.25">
      <c r="A12" s="3">
        <v>2</v>
      </c>
      <c r="B12" s="7" t="s">
        <v>30</v>
      </c>
      <c r="C12" s="3">
        <v>8</v>
      </c>
      <c r="D12" s="3" t="s">
        <v>85</v>
      </c>
      <c r="E12" s="3">
        <v>25</v>
      </c>
      <c r="F12" s="7">
        <v>100</v>
      </c>
      <c r="G12" s="31">
        <f t="shared" ref="G12:G20" si="1">(E12/F12)</f>
        <v>0.25</v>
      </c>
      <c r="H12" s="32">
        <f t="shared" si="0"/>
        <v>8</v>
      </c>
    </row>
    <row r="13" spans="1:119" s="33" customFormat="1" ht="17.25" customHeight="1" x14ac:dyDescent="0.25">
      <c r="A13" s="3">
        <v>3</v>
      </c>
      <c r="B13" s="7" t="s">
        <v>31</v>
      </c>
      <c r="C13" s="3">
        <v>8</v>
      </c>
      <c r="D13" s="3" t="s">
        <v>88</v>
      </c>
      <c r="E13" s="3">
        <v>51</v>
      </c>
      <c r="F13" s="7">
        <v>100</v>
      </c>
      <c r="G13" s="31">
        <f t="shared" si="1"/>
        <v>0.51</v>
      </c>
      <c r="H13" s="32">
        <f t="shared" si="0"/>
        <v>3</v>
      </c>
    </row>
    <row r="14" spans="1:119" s="33" customFormat="1" ht="17.25" customHeight="1" x14ac:dyDescent="0.25">
      <c r="A14" s="3">
        <v>4</v>
      </c>
      <c r="B14" s="7" t="s">
        <v>32</v>
      </c>
      <c r="C14" s="3">
        <v>8</v>
      </c>
      <c r="D14" s="3" t="s">
        <v>85</v>
      </c>
      <c r="E14" s="3">
        <v>39</v>
      </c>
      <c r="F14" s="7">
        <v>100</v>
      </c>
      <c r="G14" s="31">
        <f t="shared" si="1"/>
        <v>0.39</v>
      </c>
      <c r="H14" s="32">
        <f t="shared" si="0"/>
        <v>5</v>
      </c>
    </row>
    <row r="15" spans="1:119" s="33" customFormat="1" ht="17.25" customHeight="1" x14ac:dyDescent="0.25">
      <c r="A15" s="3">
        <v>5</v>
      </c>
      <c r="B15" s="7" t="s">
        <v>33</v>
      </c>
      <c r="C15" s="3">
        <v>8</v>
      </c>
      <c r="D15" s="3" t="s">
        <v>85</v>
      </c>
      <c r="E15" s="3">
        <v>22</v>
      </c>
      <c r="F15" s="7">
        <v>100</v>
      </c>
      <c r="G15" s="31">
        <f t="shared" si="1"/>
        <v>0.22</v>
      </c>
      <c r="H15" s="32">
        <f t="shared" si="0"/>
        <v>10</v>
      </c>
    </row>
    <row r="16" spans="1:119" s="33" customFormat="1" ht="15.75" x14ac:dyDescent="0.25">
      <c r="A16" s="3">
        <v>6</v>
      </c>
      <c r="B16" s="7" t="s">
        <v>70</v>
      </c>
      <c r="C16" s="3">
        <v>8</v>
      </c>
      <c r="D16" s="3" t="s">
        <v>88</v>
      </c>
      <c r="E16" s="3">
        <v>56</v>
      </c>
      <c r="F16" s="7">
        <v>100</v>
      </c>
      <c r="G16" s="31">
        <f>(E16/F16)</f>
        <v>0.56000000000000005</v>
      </c>
      <c r="H16" s="32">
        <f t="shared" si="0"/>
        <v>2</v>
      </c>
    </row>
    <row r="17" spans="1:8" s="30" customFormat="1" ht="15.75" x14ac:dyDescent="0.25">
      <c r="A17" s="3">
        <v>7</v>
      </c>
      <c r="B17" s="7" t="s">
        <v>71</v>
      </c>
      <c r="C17" s="3">
        <v>8</v>
      </c>
      <c r="D17" s="3" t="s">
        <v>85</v>
      </c>
      <c r="E17" s="3">
        <v>24</v>
      </c>
      <c r="F17" s="7">
        <v>100</v>
      </c>
      <c r="G17" s="31">
        <f>(E17/F17)</f>
        <v>0.24</v>
      </c>
      <c r="H17" s="32">
        <f t="shared" si="0"/>
        <v>9</v>
      </c>
    </row>
    <row r="18" spans="1:8" s="33" customFormat="1" ht="17.25" customHeight="1" x14ac:dyDescent="0.25">
      <c r="A18" s="3">
        <v>8</v>
      </c>
      <c r="B18" s="7" t="s">
        <v>34</v>
      </c>
      <c r="C18" s="3">
        <v>8</v>
      </c>
      <c r="D18" s="3" t="s">
        <v>86</v>
      </c>
      <c r="E18" s="3">
        <v>58</v>
      </c>
      <c r="F18" s="7">
        <v>100</v>
      </c>
      <c r="G18" s="31">
        <f t="shared" si="1"/>
        <v>0.57999999999999996</v>
      </c>
      <c r="H18" s="32">
        <f t="shared" si="0"/>
        <v>1</v>
      </c>
    </row>
    <row r="19" spans="1:8" s="33" customFormat="1" ht="15.75" x14ac:dyDescent="0.25">
      <c r="A19" s="3">
        <v>9</v>
      </c>
      <c r="B19" s="7" t="s">
        <v>35</v>
      </c>
      <c r="C19" s="3">
        <v>8</v>
      </c>
      <c r="D19" s="3" t="s">
        <v>85</v>
      </c>
      <c r="E19" s="3">
        <v>43</v>
      </c>
      <c r="F19" s="7">
        <v>100</v>
      </c>
      <c r="G19" s="31">
        <f t="shared" si="1"/>
        <v>0.43</v>
      </c>
      <c r="H19" s="32">
        <f t="shared" si="0"/>
        <v>4</v>
      </c>
    </row>
    <row r="20" spans="1:8" s="33" customFormat="1" ht="15.75" x14ac:dyDescent="0.25">
      <c r="A20" s="3">
        <v>10</v>
      </c>
      <c r="B20" s="7" t="s">
        <v>36</v>
      </c>
      <c r="C20" s="3">
        <v>8</v>
      </c>
      <c r="D20" s="3" t="s">
        <v>85</v>
      </c>
      <c r="E20" s="3">
        <v>26</v>
      </c>
      <c r="F20" s="7">
        <v>100</v>
      </c>
      <c r="G20" s="31">
        <f t="shared" si="1"/>
        <v>0.26</v>
      </c>
      <c r="H20" s="32">
        <f t="shared" si="0"/>
        <v>7</v>
      </c>
    </row>
    <row r="21" spans="1:8" s="33" customFormat="1" ht="17.25" customHeight="1" x14ac:dyDescent="0.25">
      <c r="A21" s="3">
        <v>11</v>
      </c>
      <c r="B21" s="7" t="s">
        <v>37</v>
      </c>
      <c r="C21" s="3">
        <v>8</v>
      </c>
      <c r="D21" s="3" t="s">
        <v>85</v>
      </c>
      <c r="E21" s="3">
        <v>7</v>
      </c>
      <c r="F21" s="7">
        <v>100</v>
      </c>
      <c r="G21" s="31">
        <f>(E21/F21)</f>
        <v>7.0000000000000007E-2</v>
      </c>
      <c r="H21" s="32">
        <f t="shared" si="0"/>
        <v>11</v>
      </c>
    </row>
    <row r="24" spans="1:8" x14ac:dyDescent="0.25">
      <c r="C24" s="17" t="s">
        <v>89</v>
      </c>
      <c r="D24" s="18"/>
      <c r="E24" s="18"/>
      <c r="F24" s="18"/>
      <c r="G24" s="18"/>
      <c r="H24" s="18"/>
    </row>
  </sheetData>
  <mergeCells count="9">
    <mergeCell ref="C24:H24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2"/>
  <sheetViews>
    <sheetView topLeftCell="A7" zoomScaleNormal="100" workbookViewId="0">
      <selection activeCell="L25" sqref="L25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2.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9"/>
      <c r="D2" s="9"/>
      <c r="E2" s="9"/>
      <c r="F2" s="23" t="s">
        <v>8</v>
      </c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25" t="s">
        <v>17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26">
        <v>45636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25" t="s">
        <v>10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19" t="s">
        <v>13</v>
      </c>
      <c r="B8" s="20"/>
      <c r="C8" s="20"/>
      <c r="D8" s="20"/>
      <c r="E8" s="20"/>
      <c r="F8" s="20"/>
      <c r="G8" s="20"/>
      <c r="H8" s="2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21" t="s">
        <v>84</v>
      </c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33" customFormat="1" ht="17.25" customHeight="1" x14ac:dyDescent="0.25">
      <c r="A11" s="3">
        <v>1</v>
      </c>
      <c r="B11" s="3" t="s">
        <v>42</v>
      </c>
      <c r="C11" s="3">
        <v>9</v>
      </c>
      <c r="D11" s="3" t="s">
        <v>85</v>
      </c>
      <c r="E11" s="3">
        <v>34</v>
      </c>
      <c r="F11" s="7">
        <v>100</v>
      </c>
      <c r="G11" s="31">
        <f>(E11/F11)</f>
        <v>0.34</v>
      </c>
      <c r="H11" s="32">
        <f>RANK(G11,$G$11:$G$29)</f>
        <v>3</v>
      </c>
    </row>
    <row r="12" spans="1:119" s="33" customFormat="1" ht="17.25" customHeight="1" x14ac:dyDescent="0.25">
      <c r="A12" s="3">
        <v>2</v>
      </c>
      <c r="B12" s="3" t="s">
        <v>43</v>
      </c>
      <c r="C12" s="3">
        <v>9</v>
      </c>
      <c r="D12" s="3" t="s">
        <v>85</v>
      </c>
      <c r="E12" s="3">
        <v>24</v>
      </c>
      <c r="F12" s="7">
        <v>100</v>
      </c>
      <c r="G12" s="31">
        <f t="shared" ref="G12:G26" si="0">(E12/F12)</f>
        <v>0.24</v>
      </c>
      <c r="H12" s="32">
        <f t="shared" ref="H12:H28" si="1">RANK(G12,$G$11:$G$29)</f>
        <v>14</v>
      </c>
    </row>
    <row r="13" spans="1:119" s="33" customFormat="1" ht="17.25" customHeight="1" x14ac:dyDescent="0.25">
      <c r="A13" s="3">
        <v>3</v>
      </c>
      <c r="B13" s="3" t="s">
        <v>44</v>
      </c>
      <c r="C13" s="3">
        <v>9</v>
      </c>
      <c r="D13" s="3" t="s">
        <v>85</v>
      </c>
      <c r="E13" s="3">
        <v>26</v>
      </c>
      <c r="F13" s="7">
        <v>100</v>
      </c>
      <c r="G13" s="31">
        <f t="shared" si="0"/>
        <v>0.26</v>
      </c>
      <c r="H13" s="32">
        <f t="shared" si="1"/>
        <v>12</v>
      </c>
    </row>
    <row r="14" spans="1:119" s="33" customFormat="1" ht="18" customHeight="1" x14ac:dyDescent="0.25">
      <c r="A14" s="3">
        <v>4</v>
      </c>
      <c r="B14" s="3" t="s">
        <v>45</v>
      </c>
      <c r="C14" s="3">
        <v>9</v>
      </c>
      <c r="D14" s="3" t="s">
        <v>85</v>
      </c>
      <c r="E14" s="3">
        <v>28</v>
      </c>
      <c r="F14" s="7">
        <v>100</v>
      </c>
      <c r="G14" s="31">
        <f t="shared" si="0"/>
        <v>0.28000000000000003</v>
      </c>
      <c r="H14" s="32">
        <f t="shared" si="1"/>
        <v>9</v>
      </c>
    </row>
    <row r="15" spans="1:119" s="33" customFormat="1" ht="18" customHeight="1" x14ac:dyDescent="0.25">
      <c r="A15" s="3">
        <v>5</v>
      </c>
      <c r="B15" s="3" t="s">
        <v>49</v>
      </c>
      <c r="C15" s="3">
        <v>9</v>
      </c>
      <c r="D15" s="3" t="s">
        <v>85</v>
      </c>
      <c r="E15" s="3">
        <v>32</v>
      </c>
      <c r="F15" s="7">
        <v>100</v>
      </c>
      <c r="G15" s="31">
        <f t="shared" si="0"/>
        <v>0.32</v>
      </c>
      <c r="H15" s="32">
        <f t="shared" si="1"/>
        <v>5</v>
      </c>
    </row>
    <row r="16" spans="1:119" s="30" customFormat="1" ht="15.75" x14ac:dyDescent="0.25">
      <c r="A16" s="3">
        <v>6</v>
      </c>
      <c r="B16" s="7" t="s">
        <v>72</v>
      </c>
      <c r="C16" s="3">
        <v>9</v>
      </c>
      <c r="D16" s="3" t="s">
        <v>85</v>
      </c>
      <c r="E16" s="3">
        <v>32</v>
      </c>
      <c r="F16" s="7">
        <v>100</v>
      </c>
      <c r="G16" s="31">
        <f t="shared" ref="G16:G25" si="2">(E16/F16)</f>
        <v>0.32</v>
      </c>
      <c r="H16" s="32">
        <f t="shared" si="1"/>
        <v>5</v>
      </c>
    </row>
    <row r="17" spans="1:8" s="30" customFormat="1" ht="15.75" x14ac:dyDescent="0.25">
      <c r="A17" s="3">
        <v>7</v>
      </c>
      <c r="B17" s="7" t="s">
        <v>73</v>
      </c>
      <c r="C17" s="3">
        <v>9</v>
      </c>
      <c r="D17" s="3" t="s">
        <v>85</v>
      </c>
      <c r="E17" s="3">
        <v>32</v>
      </c>
      <c r="F17" s="7">
        <v>100</v>
      </c>
      <c r="G17" s="31">
        <f t="shared" si="2"/>
        <v>0.32</v>
      </c>
      <c r="H17" s="32">
        <f t="shared" si="1"/>
        <v>5</v>
      </c>
    </row>
    <row r="18" spans="1:8" s="30" customFormat="1" ht="15.75" x14ac:dyDescent="0.25">
      <c r="A18" s="3">
        <v>8</v>
      </c>
      <c r="B18" s="7" t="s">
        <v>74</v>
      </c>
      <c r="C18" s="3">
        <v>9</v>
      </c>
      <c r="D18" s="3" t="s">
        <v>85</v>
      </c>
      <c r="E18" s="3">
        <v>24</v>
      </c>
      <c r="F18" s="7">
        <v>100</v>
      </c>
      <c r="G18" s="31">
        <f t="shared" si="2"/>
        <v>0.24</v>
      </c>
      <c r="H18" s="32">
        <f t="shared" si="1"/>
        <v>14</v>
      </c>
    </row>
    <row r="19" spans="1:8" s="30" customFormat="1" ht="15.75" x14ac:dyDescent="0.25">
      <c r="A19" s="3">
        <v>9</v>
      </c>
      <c r="B19" s="7" t="s">
        <v>75</v>
      </c>
      <c r="C19" s="3">
        <v>9</v>
      </c>
      <c r="D19" s="3" t="s">
        <v>85</v>
      </c>
      <c r="E19" s="3">
        <v>25</v>
      </c>
      <c r="F19" s="7">
        <v>100</v>
      </c>
      <c r="G19" s="31">
        <f>(E19/F19)</f>
        <v>0.25</v>
      </c>
      <c r="H19" s="32">
        <f t="shared" si="1"/>
        <v>13</v>
      </c>
    </row>
    <row r="20" spans="1:8" s="30" customFormat="1" ht="15.75" x14ac:dyDescent="0.25">
      <c r="A20" s="3">
        <v>10</v>
      </c>
      <c r="B20" s="7" t="s">
        <v>76</v>
      </c>
      <c r="C20" s="3">
        <v>9</v>
      </c>
      <c r="D20" s="3" t="s">
        <v>85</v>
      </c>
      <c r="E20" s="3">
        <v>12</v>
      </c>
      <c r="F20" s="7">
        <v>100</v>
      </c>
      <c r="G20" s="31">
        <f t="shared" si="2"/>
        <v>0.12</v>
      </c>
      <c r="H20" s="32">
        <f>RANK(G20,$G$11:$G$29)</f>
        <v>18</v>
      </c>
    </row>
    <row r="21" spans="1:8" s="30" customFormat="1" ht="15.75" x14ac:dyDescent="0.25">
      <c r="A21" s="3">
        <v>11</v>
      </c>
      <c r="B21" s="7" t="s">
        <v>77</v>
      </c>
      <c r="C21" s="3">
        <v>9</v>
      </c>
      <c r="D21" s="3" t="s">
        <v>85</v>
      </c>
      <c r="E21" s="3">
        <v>33</v>
      </c>
      <c r="F21" s="7">
        <v>100</v>
      </c>
      <c r="G21" s="31">
        <f t="shared" si="2"/>
        <v>0.33</v>
      </c>
      <c r="H21" s="32">
        <f t="shared" si="1"/>
        <v>4</v>
      </c>
    </row>
    <row r="22" spans="1:8" s="30" customFormat="1" ht="15.75" x14ac:dyDescent="0.25">
      <c r="A22" s="3">
        <v>12</v>
      </c>
      <c r="B22" s="7" t="s">
        <v>78</v>
      </c>
      <c r="C22" s="3">
        <v>9</v>
      </c>
      <c r="D22" s="3" t="s">
        <v>85</v>
      </c>
      <c r="E22" s="3">
        <v>22</v>
      </c>
      <c r="F22" s="7">
        <v>100</v>
      </c>
      <c r="G22" s="31">
        <f t="shared" si="2"/>
        <v>0.22</v>
      </c>
      <c r="H22" s="32">
        <f t="shared" si="1"/>
        <v>16</v>
      </c>
    </row>
    <row r="23" spans="1:8" s="30" customFormat="1" ht="15.75" x14ac:dyDescent="0.25">
      <c r="A23" s="3">
        <v>13</v>
      </c>
      <c r="B23" s="7" t="s">
        <v>79</v>
      </c>
      <c r="C23" s="3">
        <v>9</v>
      </c>
      <c r="D23" s="3" t="s">
        <v>85</v>
      </c>
      <c r="E23" s="3">
        <v>18</v>
      </c>
      <c r="F23" s="7">
        <v>100</v>
      </c>
      <c r="G23" s="31">
        <f t="shared" si="2"/>
        <v>0.18</v>
      </c>
      <c r="H23" s="32">
        <f t="shared" si="1"/>
        <v>17</v>
      </c>
    </row>
    <row r="24" spans="1:8" s="30" customFormat="1" ht="15.75" x14ac:dyDescent="0.25">
      <c r="A24" s="3">
        <v>14</v>
      </c>
      <c r="B24" s="7" t="s">
        <v>80</v>
      </c>
      <c r="C24" s="3">
        <v>9</v>
      </c>
      <c r="D24" s="3" t="s">
        <v>85</v>
      </c>
      <c r="E24" s="3">
        <v>39</v>
      </c>
      <c r="F24" s="7">
        <v>100</v>
      </c>
      <c r="G24" s="31">
        <f t="shared" si="2"/>
        <v>0.39</v>
      </c>
      <c r="H24" s="32">
        <f t="shared" si="1"/>
        <v>1</v>
      </c>
    </row>
    <row r="25" spans="1:8" s="30" customFormat="1" ht="15.75" x14ac:dyDescent="0.25">
      <c r="A25" s="3">
        <v>15</v>
      </c>
      <c r="B25" s="7" t="s">
        <v>81</v>
      </c>
      <c r="C25" s="3">
        <v>9</v>
      </c>
      <c r="D25" s="3" t="s">
        <v>85</v>
      </c>
      <c r="E25" s="3">
        <v>28</v>
      </c>
      <c r="F25" s="7">
        <v>100</v>
      </c>
      <c r="G25" s="31">
        <f t="shared" si="2"/>
        <v>0.28000000000000003</v>
      </c>
      <c r="H25" s="32">
        <f t="shared" si="1"/>
        <v>9</v>
      </c>
    </row>
    <row r="26" spans="1:8" s="33" customFormat="1" ht="18" customHeight="1" x14ac:dyDescent="0.25">
      <c r="A26" s="3">
        <v>16</v>
      </c>
      <c r="B26" s="3" t="s">
        <v>55</v>
      </c>
      <c r="C26" s="3">
        <v>9</v>
      </c>
      <c r="D26" s="3" t="s">
        <v>85</v>
      </c>
      <c r="E26" s="3">
        <v>31</v>
      </c>
      <c r="F26" s="7">
        <v>100</v>
      </c>
      <c r="G26" s="31">
        <f t="shared" si="0"/>
        <v>0.31</v>
      </c>
      <c r="H26" s="32">
        <f t="shared" si="1"/>
        <v>8</v>
      </c>
    </row>
    <row r="27" spans="1:8" s="30" customFormat="1" ht="18" customHeight="1" x14ac:dyDescent="0.25">
      <c r="A27" s="3">
        <v>17</v>
      </c>
      <c r="B27" s="3" t="s">
        <v>62</v>
      </c>
      <c r="C27" s="3">
        <v>9</v>
      </c>
      <c r="D27" s="3" t="s">
        <v>85</v>
      </c>
      <c r="E27" s="3">
        <v>11</v>
      </c>
      <c r="F27" s="7">
        <v>100</v>
      </c>
      <c r="G27" s="31">
        <f>(E27/F27)</f>
        <v>0.11</v>
      </c>
      <c r="H27" s="32">
        <f t="shared" si="1"/>
        <v>19</v>
      </c>
    </row>
    <row r="28" spans="1:8" s="30" customFormat="1" ht="18" customHeight="1" x14ac:dyDescent="0.25">
      <c r="A28" s="3">
        <v>18</v>
      </c>
      <c r="B28" s="3" t="s">
        <v>63</v>
      </c>
      <c r="C28" s="3">
        <v>9</v>
      </c>
      <c r="D28" s="3" t="s">
        <v>85</v>
      </c>
      <c r="E28" s="3">
        <v>37</v>
      </c>
      <c r="F28" s="7">
        <v>100</v>
      </c>
      <c r="G28" s="31">
        <f t="shared" ref="G28" si="3">(E28/F28)</f>
        <v>0.37</v>
      </c>
      <c r="H28" s="32">
        <f t="shared" si="1"/>
        <v>2</v>
      </c>
    </row>
    <row r="29" spans="1:8" s="30" customFormat="1" ht="15.75" x14ac:dyDescent="0.25">
      <c r="A29" s="3">
        <v>19</v>
      </c>
      <c r="B29" s="3" t="s">
        <v>64</v>
      </c>
      <c r="C29" s="3">
        <v>9</v>
      </c>
      <c r="D29" s="3" t="s">
        <v>85</v>
      </c>
      <c r="E29" s="3">
        <v>28</v>
      </c>
      <c r="F29" s="7">
        <v>100</v>
      </c>
      <c r="G29" s="31">
        <f>(E29/F29)</f>
        <v>0.28000000000000003</v>
      </c>
      <c r="H29" s="32">
        <f>RANK(G29,$G$11:$G$29)</f>
        <v>9</v>
      </c>
    </row>
    <row r="32" spans="1:8" x14ac:dyDescent="0.25">
      <c r="C32" s="17" t="s">
        <v>90</v>
      </c>
      <c r="D32" s="18"/>
      <c r="E32" s="18"/>
      <c r="F32" s="18"/>
      <c r="G32" s="18"/>
      <c r="H32" s="18"/>
    </row>
  </sheetData>
  <sortState ref="A9:M12">
    <sortCondition descending="1" ref="C9:C12"/>
  </sortState>
  <mergeCells count="9">
    <mergeCell ref="C32:H32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2"/>
  <sheetViews>
    <sheetView topLeftCell="A4" zoomScaleNormal="100" workbookViewId="0">
      <selection activeCell="D16" sqref="D16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6.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9"/>
      <c r="D2" s="9"/>
      <c r="E2" s="9"/>
      <c r="F2" s="23" t="s">
        <v>8</v>
      </c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25" t="s">
        <v>17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26">
        <v>45636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25" t="s">
        <v>10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19" t="s">
        <v>14</v>
      </c>
      <c r="B8" s="20"/>
      <c r="C8" s="20"/>
      <c r="D8" s="20"/>
      <c r="E8" s="20"/>
      <c r="F8" s="20"/>
      <c r="G8" s="20"/>
      <c r="H8" s="2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1" t="s">
        <v>65</v>
      </c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11.75" customHeight="1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10" t="s">
        <v>5</v>
      </c>
    </row>
    <row r="11" spans="1:119" s="34" customFormat="1" ht="18" customHeight="1" x14ac:dyDescent="0.25">
      <c r="A11" s="3">
        <v>1</v>
      </c>
      <c r="B11" s="3" t="s">
        <v>38</v>
      </c>
      <c r="C11" s="3">
        <v>10</v>
      </c>
      <c r="D11" s="3" t="s">
        <v>91</v>
      </c>
      <c r="E11" s="3">
        <v>52</v>
      </c>
      <c r="F11" s="7">
        <v>100</v>
      </c>
      <c r="G11" s="31">
        <f>(E11/F11)</f>
        <v>0.52</v>
      </c>
      <c r="H11" s="32">
        <f>RANK(G11,$G$11:$G$19)</f>
        <v>2</v>
      </c>
    </row>
    <row r="12" spans="1:119" s="34" customFormat="1" ht="18" customHeight="1" x14ac:dyDescent="0.25">
      <c r="A12" s="3">
        <v>2</v>
      </c>
      <c r="B12" s="3" t="s">
        <v>39</v>
      </c>
      <c r="C12" s="3">
        <v>10</v>
      </c>
      <c r="D12" s="3" t="s">
        <v>88</v>
      </c>
      <c r="E12" s="3">
        <v>51</v>
      </c>
      <c r="F12" s="7">
        <v>100</v>
      </c>
      <c r="G12" s="31">
        <f t="shared" ref="G12:G18" si="0">(E12/F12)</f>
        <v>0.51</v>
      </c>
      <c r="H12" s="32">
        <f t="shared" ref="H12:H18" si="1">RANK(G12,$G$11:$G$19)</f>
        <v>3</v>
      </c>
    </row>
    <row r="13" spans="1:119" s="34" customFormat="1" ht="18" customHeight="1" x14ac:dyDescent="0.25">
      <c r="A13" s="3">
        <v>3</v>
      </c>
      <c r="B13" s="3" t="s">
        <v>46</v>
      </c>
      <c r="C13" s="3">
        <v>10</v>
      </c>
      <c r="D13" s="3" t="s">
        <v>85</v>
      </c>
      <c r="E13" s="3">
        <v>30</v>
      </c>
      <c r="F13" s="7">
        <v>100</v>
      </c>
      <c r="G13" s="31">
        <f t="shared" si="0"/>
        <v>0.3</v>
      </c>
      <c r="H13" s="32">
        <f t="shared" si="1"/>
        <v>6</v>
      </c>
    </row>
    <row r="14" spans="1:119" s="34" customFormat="1" ht="16.5" customHeight="1" x14ac:dyDescent="0.25">
      <c r="A14" s="3">
        <v>4</v>
      </c>
      <c r="B14" s="3" t="s">
        <v>47</v>
      </c>
      <c r="C14" s="3">
        <v>10</v>
      </c>
      <c r="D14" s="3" t="s">
        <v>85</v>
      </c>
      <c r="E14" s="3">
        <v>35</v>
      </c>
      <c r="F14" s="7">
        <v>100</v>
      </c>
      <c r="G14" s="31">
        <f t="shared" si="0"/>
        <v>0.35</v>
      </c>
      <c r="H14" s="32">
        <f t="shared" si="1"/>
        <v>5</v>
      </c>
    </row>
    <row r="15" spans="1:119" s="34" customFormat="1" ht="15.75" customHeight="1" x14ac:dyDescent="0.25">
      <c r="A15" s="3">
        <v>5</v>
      </c>
      <c r="B15" s="3" t="s">
        <v>50</v>
      </c>
      <c r="C15" s="3">
        <v>10</v>
      </c>
      <c r="D15" s="3" t="s">
        <v>85</v>
      </c>
      <c r="E15" s="3">
        <v>28</v>
      </c>
      <c r="F15" s="7">
        <v>100</v>
      </c>
      <c r="G15" s="31">
        <f t="shared" si="0"/>
        <v>0.28000000000000003</v>
      </c>
      <c r="H15" s="32">
        <f t="shared" si="1"/>
        <v>7</v>
      </c>
    </row>
    <row r="16" spans="1:119" s="34" customFormat="1" ht="15.75" customHeight="1" x14ac:dyDescent="0.25">
      <c r="A16" s="3">
        <v>6</v>
      </c>
      <c r="B16" s="3" t="s">
        <v>51</v>
      </c>
      <c r="C16" s="3">
        <v>10</v>
      </c>
      <c r="D16" s="3" t="s">
        <v>85</v>
      </c>
      <c r="E16" s="3">
        <v>14</v>
      </c>
      <c r="F16" s="7">
        <v>100</v>
      </c>
      <c r="G16" s="31">
        <f t="shared" si="0"/>
        <v>0.14000000000000001</v>
      </c>
      <c r="H16" s="32">
        <f t="shared" si="1"/>
        <v>9</v>
      </c>
      <c r="I16" s="16"/>
    </row>
    <row r="17" spans="1:8" s="34" customFormat="1" ht="15.75" x14ac:dyDescent="0.25">
      <c r="A17" s="3">
        <v>7</v>
      </c>
      <c r="B17" s="3" t="s">
        <v>52</v>
      </c>
      <c r="C17" s="3">
        <v>10</v>
      </c>
      <c r="D17" s="3" t="s">
        <v>85</v>
      </c>
      <c r="E17" s="3">
        <v>40</v>
      </c>
      <c r="F17" s="7">
        <v>100</v>
      </c>
      <c r="G17" s="31">
        <f t="shared" si="0"/>
        <v>0.4</v>
      </c>
      <c r="H17" s="32">
        <f t="shared" si="1"/>
        <v>4</v>
      </c>
    </row>
    <row r="18" spans="1:8" s="34" customFormat="1" ht="15.75" x14ac:dyDescent="0.25">
      <c r="A18" s="3">
        <v>8</v>
      </c>
      <c r="B18" s="3" t="s">
        <v>56</v>
      </c>
      <c r="C18" s="3">
        <v>10</v>
      </c>
      <c r="D18" s="3" t="s">
        <v>86</v>
      </c>
      <c r="E18" s="3">
        <v>57</v>
      </c>
      <c r="F18" s="7">
        <v>100</v>
      </c>
      <c r="G18" s="31">
        <f t="shared" si="0"/>
        <v>0.56999999999999995</v>
      </c>
      <c r="H18" s="32">
        <f t="shared" si="1"/>
        <v>1</v>
      </c>
    </row>
    <row r="19" spans="1:8" s="34" customFormat="1" ht="18" customHeight="1" x14ac:dyDescent="0.25">
      <c r="A19" s="3">
        <v>9</v>
      </c>
      <c r="B19" s="3" t="s">
        <v>59</v>
      </c>
      <c r="C19" s="3">
        <v>10</v>
      </c>
      <c r="D19" s="3" t="s">
        <v>85</v>
      </c>
      <c r="E19" s="3">
        <v>23</v>
      </c>
      <c r="F19" s="7">
        <v>100</v>
      </c>
      <c r="G19" s="31">
        <f>(E19/F19)</f>
        <v>0.23</v>
      </c>
      <c r="H19" s="32">
        <f>RANK(G19,$G$11:$G$19)</f>
        <v>8</v>
      </c>
    </row>
    <row r="20" spans="1:8" ht="15.75" x14ac:dyDescent="0.25">
      <c r="B20" s="15"/>
    </row>
    <row r="22" spans="1:8" x14ac:dyDescent="0.25">
      <c r="C22" s="27" t="s">
        <v>92</v>
      </c>
      <c r="D22" s="28"/>
      <c r="E22" s="28"/>
      <c r="F22" s="28"/>
      <c r="G22" s="28"/>
      <c r="H22" s="28"/>
    </row>
  </sheetData>
  <sortState ref="A9:M13">
    <sortCondition descending="1" ref="C9:C13"/>
  </sortState>
  <mergeCells count="9">
    <mergeCell ref="C22:H22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K10" sqref="K10"/>
    </sheetView>
  </sheetViews>
  <sheetFormatPr defaultRowHeight="15" x14ac:dyDescent="0.25"/>
  <cols>
    <col min="2" max="2" width="14.140625" customWidth="1"/>
    <col min="3" max="3" width="16.140625" customWidth="1"/>
    <col min="4" max="4" width="18.710937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22"/>
      <c r="D1" s="22"/>
      <c r="E1" s="22"/>
      <c r="F1" s="22"/>
      <c r="G1" s="22"/>
      <c r="H1" s="22"/>
    </row>
    <row r="2" spans="1:8" ht="18.75" x14ac:dyDescent="0.3">
      <c r="C2" s="13"/>
      <c r="D2" s="13"/>
      <c r="E2" s="13"/>
      <c r="F2" s="23" t="s">
        <v>8</v>
      </c>
      <c r="G2" s="23"/>
      <c r="H2" s="23"/>
    </row>
    <row r="3" spans="1:8" ht="15.75" x14ac:dyDescent="0.25">
      <c r="A3" s="24" t="s">
        <v>16</v>
      </c>
      <c r="B3" s="24"/>
      <c r="C3" s="24"/>
      <c r="D3" s="24"/>
      <c r="E3" s="24"/>
      <c r="F3" s="24"/>
      <c r="G3" s="24"/>
      <c r="H3" s="24"/>
    </row>
    <row r="4" spans="1:8" x14ac:dyDescent="0.25">
      <c r="A4" s="1"/>
      <c r="B4" s="1"/>
      <c r="C4" s="1"/>
      <c r="D4" s="1"/>
      <c r="E4" s="1"/>
      <c r="F4" s="1"/>
      <c r="G4" s="5"/>
      <c r="H4" s="4"/>
    </row>
    <row r="5" spans="1:8" ht="15.75" customHeight="1" x14ac:dyDescent="0.25">
      <c r="A5" s="25" t="s">
        <v>17</v>
      </c>
      <c r="B5" s="25"/>
      <c r="C5" s="25"/>
      <c r="D5" s="25"/>
      <c r="E5" s="25"/>
      <c r="F5" s="25"/>
      <c r="G5" s="25"/>
      <c r="H5" s="25"/>
    </row>
    <row r="6" spans="1:8" ht="15.75" x14ac:dyDescent="0.25">
      <c r="A6" s="26">
        <v>45636</v>
      </c>
      <c r="B6" s="25"/>
      <c r="C6" s="25"/>
      <c r="D6" s="25"/>
      <c r="E6" s="25"/>
      <c r="F6" s="25"/>
      <c r="G6" s="25"/>
      <c r="H6" s="25"/>
    </row>
    <row r="7" spans="1:8" ht="15.75" customHeight="1" x14ac:dyDescent="0.25">
      <c r="A7" s="25" t="s">
        <v>10</v>
      </c>
      <c r="B7" s="25"/>
      <c r="C7" s="25"/>
      <c r="D7" s="25"/>
      <c r="E7" s="25"/>
      <c r="F7" s="25"/>
      <c r="G7" s="25"/>
      <c r="H7" s="25"/>
    </row>
    <row r="8" spans="1:8" ht="15.75" x14ac:dyDescent="0.25">
      <c r="A8" s="19" t="s">
        <v>15</v>
      </c>
      <c r="B8" s="20"/>
      <c r="C8" s="20"/>
      <c r="D8" s="20"/>
      <c r="E8" s="20"/>
      <c r="F8" s="20"/>
      <c r="G8" s="20"/>
      <c r="H8" s="20"/>
    </row>
    <row r="9" spans="1:8" ht="56.25" customHeight="1" x14ac:dyDescent="0.25">
      <c r="A9" s="21" t="s">
        <v>65</v>
      </c>
      <c r="B9" s="21"/>
      <c r="C9" s="21"/>
      <c r="D9" s="21"/>
      <c r="E9" s="21"/>
      <c r="F9" s="21"/>
      <c r="G9" s="21"/>
      <c r="H9" s="21"/>
    </row>
    <row r="10" spans="1:8" ht="94.5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6" t="s">
        <v>5</v>
      </c>
    </row>
    <row r="11" spans="1:8" s="30" customFormat="1" ht="15.75" x14ac:dyDescent="0.25">
      <c r="A11" s="3">
        <v>1</v>
      </c>
      <c r="B11" s="3" t="s">
        <v>40</v>
      </c>
      <c r="C11" s="35">
        <v>11</v>
      </c>
      <c r="D11" s="35" t="s">
        <v>85</v>
      </c>
      <c r="E11" s="35">
        <v>47</v>
      </c>
      <c r="F11" s="35">
        <v>100</v>
      </c>
      <c r="G11" s="31">
        <f>(E11/F11)</f>
        <v>0.47</v>
      </c>
      <c r="H11" s="32">
        <f>RANK(G11,$G$11:$G$19)</f>
        <v>4</v>
      </c>
    </row>
    <row r="12" spans="1:8" s="30" customFormat="1" ht="15.75" x14ac:dyDescent="0.25">
      <c r="A12" s="3">
        <v>2</v>
      </c>
      <c r="B12" s="3" t="s">
        <v>41</v>
      </c>
      <c r="C12" s="35">
        <v>11</v>
      </c>
      <c r="D12" s="35" t="s">
        <v>85</v>
      </c>
      <c r="E12" s="29">
        <v>40</v>
      </c>
      <c r="F12" s="35">
        <v>100</v>
      </c>
      <c r="G12" s="31">
        <f t="shared" ref="G12" si="0">(E12/F12)</f>
        <v>0.4</v>
      </c>
      <c r="H12" s="32">
        <f t="shared" ref="H12:H18" si="1">RANK(G12,$G$11:$G$19)</f>
        <v>5</v>
      </c>
    </row>
    <row r="13" spans="1:8" s="30" customFormat="1" ht="15.75" x14ac:dyDescent="0.25">
      <c r="A13" s="3">
        <v>3</v>
      </c>
      <c r="B13" s="3" t="s">
        <v>48</v>
      </c>
      <c r="C13" s="35">
        <v>11</v>
      </c>
      <c r="D13" s="35" t="s">
        <v>85</v>
      </c>
      <c r="E13" s="3">
        <v>23</v>
      </c>
      <c r="F13" s="35">
        <v>100</v>
      </c>
      <c r="G13" s="31">
        <f>(E13/F13)</f>
        <v>0.23</v>
      </c>
      <c r="H13" s="32">
        <f t="shared" si="1"/>
        <v>9</v>
      </c>
    </row>
    <row r="14" spans="1:8" s="30" customFormat="1" ht="15.75" x14ac:dyDescent="0.25">
      <c r="A14" s="3">
        <v>4</v>
      </c>
      <c r="B14" s="3" t="s">
        <v>53</v>
      </c>
      <c r="C14" s="35">
        <v>11</v>
      </c>
      <c r="D14" s="35" t="s">
        <v>85</v>
      </c>
      <c r="E14" s="3">
        <v>40</v>
      </c>
      <c r="F14" s="35">
        <v>100</v>
      </c>
      <c r="G14" s="31">
        <f t="shared" ref="G14:G15" si="2">(E14/F14)</f>
        <v>0.4</v>
      </c>
      <c r="H14" s="32">
        <f t="shared" si="1"/>
        <v>5</v>
      </c>
    </row>
    <row r="15" spans="1:8" s="30" customFormat="1" ht="15.75" x14ac:dyDescent="0.25">
      <c r="A15" s="3">
        <v>5</v>
      </c>
      <c r="B15" s="3" t="s">
        <v>54</v>
      </c>
      <c r="C15" s="35">
        <v>11</v>
      </c>
      <c r="D15" s="35" t="s">
        <v>85</v>
      </c>
      <c r="E15" s="3">
        <v>40</v>
      </c>
      <c r="F15" s="35">
        <v>100</v>
      </c>
      <c r="G15" s="31">
        <f t="shared" si="2"/>
        <v>0.4</v>
      </c>
      <c r="H15" s="32">
        <f>RANK(G15,$G$11:$G$19)</f>
        <v>5</v>
      </c>
    </row>
    <row r="16" spans="1:8" s="30" customFormat="1" ht="15.75" x14ac:dyDescent="0.25">
      <c r="A16" s="3">
        <v>6</v>
      </c>
      <c r="B16" s="3" t="s">
        <v>57</v>
      </c>
      <c r="C16" s="35">
        <v>11</v>
      </c>
      <c r="D16" s="3" t="s">
        <v>86</v>
      </c>
      <c r="E16" s="3">
        <v>74</v>
      </c>
      <c r="F16" s="35">
        <v>100</v>
      </c>
      <c r="G16" s="31">
        <f>(E16/F16)</f>
        <v>0.74</v>
      </c>
      <c r="H16" s="32">
        <f t="shared" si="1"/>
        <v>1</v>
      </c>
    </row>
    <row r="17" spans="1:8" s="30" customFormat="1" ht="15.75" x14ac:dyDescent="0.25">
      <c r="A17" s="3">
        <v>7</v>
      </c>
      <c r="B17" s="3" t="s">
        <v>58</v>
      </c>
      <c r="C17" s="35">
        <v>11</v>
      </c>
      <c r="D17" s="3" t="s">
        <v>88</v>
      </c>
      <c r="E17" s="3">
        <v>53</v>
      </c>
      <c r="F17" s="35">
        <v>100</v>
      </c>
      <c r="G17" s="31">
        <f t="shared" ref="G17:G18" si="3">(E17/F17)</f>
        <v>0.53</v>
      </c>
      <c r="H17" s="32">
        <f t="shared" si="1"/>
        <v>2</v>
      </c>
    </row>
    <row r="18" spans="1:8" s="30" customFormat="1" ht="15.75" x14ac:dyDescent="0.25">
      <c r="A18" s="3">
        <v>8</v>
      </c>
      <c r="B18" s="3" t="s">
        <v>60</v>
      </c>
      <c r="C18" s="35">
        <v>11</v>
      </c>
      <c r="D18" s="3" t="s">
        <v>88</v>
      </c>
      <c r="E18" s="3">
        <v>51</v>
      </c>
      <c r="F18" s="35">
        <v>100</v>
      </c>
      <c r="G18" s="31">
        <f t="shared" si="3"/>
        <v>0.51</v>
      </c>
      <c r="H18" s="32">
        <f t="shared" si="1"/>
        <v>3</v>
      </c>
    </row>
    <row r="19" spans="1:8" s="30" customFormat="1" ht="15.75" x14ac:dyDescent="0.25">
      <c r="A19" s="3">
        <v>9</v>
      </c>
      <c r="B19" s="3" t="s">
        <v>61</v>
      </c>
      <c r="C19" s="35">
        <v>11</v>
      </c>
      <c r="D19" s="35" t="s">
        <v>85</v>
      </c>
      <c r="E19" s="3">
        <v>37</v>
      </c>
      <c r="F19" s="35">
        <v>100</v>
      </c>
      <c r="G19" s="31">
        <f>(E19/F19)</f>
        <v>0.37</v>
      </c>
      <c r="H19" s="32">
        <f>RANK(G19,$G$11:$G$19)</f>
        <v>8</v>
      </c>
    </row>
    <row r="20" spans="1:8" x14ac:dyDescent="0.25">
      <c r="C20" s="14"/>
      <c r="D20" s="14"/>
      <c r="E20" s="14"/>
      <c r="F20" s="14"/>
      <c r="G20" s="14"/>
      <c r="H20" s="14"/>
    </row>
    <row r="22" spans="1:8" x14ac:dyDescent="0.25">
      <c r="C22" s="17" t="s">
        <v>93</v>
      </c>
      <c r="D22" s="18"/>
      <c r="E22" s="18"/>
      <c r="F22" s="18"/>
      <c r="G22" s="18"/>
      <c r="H22" s="18"/>
    </row>
  </sheetData>
  <mergeCells count="9">
    <mergeCell ref="C22:H22"/>
    <mergeCell ref="A8:H8"/>
    <mergeCell ref="A9:H9"/>
    <mergeCell ref="C1:H1"/>
    <mergeCell ref="F2:H2"/>
    <mergeCell ref="A3:H3"/>
    <mergeCell ref="A5:H5"/>
    <mergeCell ref="A6:H6"/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2024-12-16T20:48:37Z</dcterms:modified>
</cp:coreProperties>
</file>