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ИТОГИ\Информация на сайт\07.12.2024_МХК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3" i="6" l="1"/>
  <c r="G11" i="6"/>
  <c r="G14" i="2"/>
  <c r="G11" i="2"/>
  <c r="G12" i="1"/>
  <c r="H12" i="1" s="1"/>
  <c r="G13" i="1"/>
  <c r="H13" i="1" s="1"/>
  <c r="G11" i="1"/>
  <c r="H11" i="1" s="1"/>
  <c r="G12" i="4"/>
  <c r="G13" i="4"/>
  <c r="G14" i="4"/>
  <c r="G15" i="4"/>
  <c r="G16" i="4"/>
  <c r="G17" i="4"/>
  <c r="G18" i="4"/>
  <c r="G11" i="4"/>
  <c r="G12" i="5"/>
  <c r="G13" i="5"/>
  <c r="G14" i="5"/>
  <c r="G15" i="5"/>
  <c r="G16" i="5"/>
  <c r="G17" i="5"/>
  <c r="G11" i="5"/>
  <c r="H17" i="4" l="1"/>
  <c r="H17" i="5"/>
  <c r="H16" i="5"/>
  <c r="H18" i="4"/>
  <c r="H15" i="4"/>
  <c r="H13" i="4"/>
  <c r="H16" i="4"/>
  <c r="H12" i="4"/>
  <c r="H11" i="4"/>
  <c r="H14" i="4"/>
  <c r="H13" i="5"/>
  <c r="H12" i="5"/>
  <c r="H15" i="5"/>
  <c r="H11" i="5"/>
  <c r="H14" i="5"/>
  <c r="G13" i="2"/>
  <c r="G12" i="2"/>
  <c r="H12" i="2" l="1"/>
  <c r="H14" i="2"/>
  <c r="H13" i="2"/>
  <c r="H11" i="2"/>
  <c r="G12" i="6"/>
  <c r="H13" i="6" s="1"/>
  <c r="H12" i="6" l="1"/>
  <c r="H11" i="6"/>
</calcChain>
</file>

<file path=xl/sharedStrings.xml><?xml version="1.0" encoding="utf-8"?>
<sst xmlns="http://schemas.openxmlformats.org/spreadsheetml/2006/main" count="125" uniqueCount="56">
  <si>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</si>
  <si>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</si>
  <si>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</si>
  <si>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</si>
  <si>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</si>
  <si>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</si>
  <si>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</si>
  <si>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</si>
  <si>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</si>
  <si>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</si>
  <si>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</si>
  <si>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</si>
  <si>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</si>
  <si>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</si>
  <si>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</si>
  <si>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11 класс</t>
  </si>
  <si>
    <t>Список участников и результаты муниципального этапа всероссийской олимпиады школьников 2024/2025 учебного года</t>
  </si>
  <si>
    <t>Искусство (МХК)</t>
  </si>
  <si>
    <t>МХК8-1</t>
  </si>
  <si>
    <t>МХК8-2</t>
  </si>
  <si>
    <t>МХК8-3</t>
  </si>
  <si>
    <t>МХК10-1</t>
  </si>
  <si>
    <t>МХК10-2</t>
  </si>
  <si>
    <t>МХК10-3</t>
  </si>
  <si>
    <t>МХК11-1</t>
  </si>
  <si>
    <t>МХК11-2</t>
  </si>
  <si>
    <t>МХК8-5</t>
  </si>
  <si>
    <t>МХК9-2</t>
  </si>
  <si>
    <t>МХК9-3</t>
  </si>
  <si>
    <t>МХК11-4</t>
  </si>
  <si>
    <t>МХК7-2</t>
  </si>
  <si>
    <t>МХК7-3</t>
  </si>
  <si>
    <t>МХК7-4</t>
  </si>
  <si>
    <t>МХК7-5</t>
  </si>
  <si>
    <t>МХК7-6</t>
  </si>
  <si>
    <t>МХК7-7</t>
  </si>
  <si>
    <t>МХК7-8</t>
  </si>
  <si>
    <t>МХК8-6</t>
  </si>
  <si>
    <t>МХК8-7</t>
  </si>
  <si>
    <t>МХК8-13</t>
  </si>
  <si>
    <t>МХК9-4</t>
  </si>
  <si>
    <t>МХК8-11</t>
  </si>
  <si>
    <t>МХК10-4</t>
  </si>
  <si>
    <t>участник</t>
  </si>
  <si>
    <t xml:space="preserve">Председатель жюри  __________________________  (_____Мыскина Л.Б.__)
                                                                                                              (подпись)
М.п
</t>
  </si>
  <si>
    <t xml:space="preserve">Председатель жюри  __________________________  (________Мыскина Л.Б._)
                                                                                                              (подпись)
М.п
</t>
  </si>
  <si>
    <t>победитель</t>
  </si>
  <si>
    <t>призёр</t>
  </si>
  <si>
    <t>Победитель</t>
  </si>
  <si>
    <t xml:space="preserve">Председатель жюри  __________________________  (_____Мыскина Л.Б._)
                                                                                                              (подпись)
М.п
</t>
  </si>
  <si>
    <t xml:space="preserve">Председатель жюри  __________________________  (__Мыскина Л.Б.__)
                                                                                                              (подпись)
М.п
</t>
  </si>
  <si>
    <t xml:space="preserve">Председатель жюри  __________________________  (___Мыскина Л.Б._)
                                                                                                              (подпись)
М.п
</t>
  </si>
  <si>
    <t xml:space="preserve">______________________________________________________7______________________________________________________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</si>
  <si>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______________________________________________________8______________________________________________________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</si>
  <si>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______________________________________________________3______________________________________________________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</si>
  <si>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______________________________________________________4______________________________________________________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</si>
</sst>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/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0"/>
  <sheetViews>
    <sheetView topLeftCell="A3" zoomScaleNormal="100" workbookViewId="0">
      <selection activeCell="E25" sqref="E25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30"/>
      <c r="D1" s="30"/>
      <c r="E1" s="30"/>
      <c r="F1" s="30"/>
      <c r="G1" s="30"/>
      <c r="H1" s="3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">
      <c r="C2" s="17"/>
      <c r="D2" s="17"/>
      <c r="E2" s="17"/>
      <c r="F2" s="31" t="s">
        <v>8</v>
      </c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3.2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3.25" customHeight="1" x14ac:dyDescent="0.25">
      <c r="A6" s="34">
        <v>45633</v>
      </c>
      <c r="B6" s="33"/>
      <c r="C6" s="33"/>
      <c r="D6" s="33"/>
      <c r="E6" s="33"/>
      <c r="F6" s="33"/>
      <c r="G6" s="33"/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3.25" customHeight="1" x14ac:dyDescent="0.25">
      <c r="A7" s="33" t="s">
        <v>10</v>
      </c>
      <c r="B7" s="33"/>
      <c r="C7" s="33"/>
      <c r="D7" s="33"/>
      <c r="E7" s="33"/>
      <c r="F7" s="33"/>
      <c r="G7" s="33"/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6" customFormat="1" ht="23.25" customHeight="1" x14ac:dyDescent="0.25">
      <c r="A8" s="27" t="s">
        <v>11</v>
      </c>
      <c r="B8" s="28"/>
      <c r="C8" s="28"/>
      <c r="D8" s="28"/>
      <c r="E8" s="28"/>
      <c r="F8" s="28"/>
      <c r="G8" s="28"/>
      <c r="H8" s="2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</row>
    <row r="9" spans="1:119" ht="53.25" customHeight="1" x14ac:dyDescent="0.25">
      <c r="A9" s="29" t="s">
        <v>52</v>
      </c>
      <c r="B9" s="29"/>
      <c r="C9" s="29"/>
      <c r="D9" s="29"/>
      <c r="E9" s="29"/>
      <c r="F9" s="29"/>
      <c r="G9" s="29"/>
      <c r="H9" s="2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6</v>
      </c>
      <c r="F10" s="8" t="s">
        <v>4</v>
      </c>
      <c r="G10" s="8" t="s">
        <v>1</v>
      </c>
      <c r="H10" s="8" t="s">
        <v>5</v>
      </c>
    </row>
    <row r="11" spans="1:119" s="38" customFormat="1" ht="14.25" customHeight="1" x14ac:dyDescent="0.25">
      <c r="A11" s="9">
        <v>1</v>
      </c>
      <c r="B11" s="3" t="s">
        <v>30</v>
      </c>
      <c r="C11" s="24">
        <v>7</v>
      </c>
      <c r="D11" s="24" t="s">
        <v>43</v>
      </c>
      <c r="E11" s="24">
        <v>76</v>
      </c>
      <c r="F11" s="24">
        <v>250</v>
      </c>
      <c r="G11" s="36">
        <f>(E11/F11)</f>
        <v>0.30399999999999999</v>
      </c>
      <c r="H11" s="37">
        <f>RANK(G11,$G$11:$G$17)</f>
        <v>2</v>
      </c>
    </row>
    <row r="12" spans="1:119" s="38" customFormat="1" ht="14.25" customHeight="1" x14ac:dyDescent="0.25">
      <c r="A12" s="9">
        <v>2</v>
      </c>
      <c r="B12" s="3" t="s">
        <v>31</v>
      </c>
      <c r="C12" s="24">
        <v>7</v>
      </c>
      <c r="D12" s="24" t="s">
        <v>43</v>
      </c>
      <c r="E12" s="24">
        <v>14</v>
      </c>
      <c r="F12" s="24">
        <v>250</v>
      </c>
      <c r="G12" s="36">
        <f t="shared" ref="G12:G17" si="0">(E12/F12)</f>
        <v>5.6000000000000001E-2</v>
      </c>
      <c r="H12" s="37">
        <f t="shared" ref="H12:H16" si="1">RANK(G12,$G$11:$G$17)</f>
        <v>5</v>
      </c>
    </row>
    <row r="13" spans="1:119" s="38" customFormat="1" ht="15.75" x14ac:dyDescent="0.25">
      <c r="A13" s="9">
        <v>3</v>
      </c>
      <c r="B13" s="3" t="s">
        <v>32</v>
      </c>
      <c r="C13" s="24">
        <v>7</v>
      </c>
      <c r="D13" s="24" t="s">
        <v>43</v>
      </c>
      <c r="E13" s="24">
        <v>11</v>
      </c>
      <c r="F13" s="24">
        <v>250</v>
      </c>
      <c r="G13" s="36">
        <f t="shared" si="0"/>
        <v>4.3999999999999997E-2</v>
      </c>
      <c r="H13" s="37">
        <f t="shared" si="1"/>
        <v>6</v>
      </c>
    </row>
    <row r="14" spans="1:119" s="38" customFormat="1" ht="15.75" x14ac:dyDescent="0.25">
      <c r="A14" s="9">
        <v>4</v>
      </c>
      <c r="B14" s="3" t="s">
        <v>33</v>
      </c>
      <c r="C14" s="24">
        <v>7</v>
      </c>
      <c r="D14" s="24" t="s">
        <v>46</v>
      </c>
      <c r="E14" s="24">
        <v>128</v>
      </c>
      <c r="F14" s="24">
        <v>250</v>
      </c>
      <c r="G14" s="36">
        <f t="shared" si="0"/>
        <v>0.51200000000000001</v>
      </c>
      <c r="H14" s="37">
        <f t="shared" si="1"/>
        <v>1</v>
      </c>
    </row>
    <row r="15" spans="1:119" s="38" customFormat="1" ht="15.75" x14ac:dyDescent="0.25">
      <c r="A15" s="9">
        <v>5</v>
      </c>
      <c r="B15" s="3" t="s">
        <v>34</v>
      </c>
      <c r="C15" s="24">
        <v>7</v>
      </c>
      <c r="D15" s="24" t="s">
        <v>43</v>
      </c>
      <c r="E15" s="24">
        <v>18</v>
      </c>
      <c r="F15" s="24">
        <v>250</v>
      </c>
      <c r="G15" s="36">
        <f t="shared" si="0"/>
        <v>7.1999999999999995E-2</v>
      </c>
      <c r="H15" s="37">
        <f t="shared" si="1"/>
        <v>3</v>
      </c>
    </row>
    <row r="16" spans="1:119" s="38" customFormat="1" ht="15.75" x14ac:dyDescent="0.25">
      <c r="A16" s="9">
        <v>6</v>
      </c>
      <c r="B16" s="3" t="s">
        <v>35</v>
      </c>
      <c r="C16" s="24">
        <v>7</v>
      </c>
      <c r="D16" s="24" t="s">
        <v>43</v>
      </c>
      <c r="E16" s="24">
        <v>10</v>
      </c>
      <c r="F16" s="24">
        <v>250</v>
      </c>
      <c r="G16" s="36">
        <f t="shared" si="0"/>
        <v>0.04</v>
      </c>
      <c r="H16" s="37">
        <f t="shared" si="1"/>
        <v>7</v>
      </c>
    </row>
    <row r="17" spans="1:8" s="38" customFormat="1" ht="15.75" x14ac:dyDescent="0.25">
      <c r="A17" s="9">
        <v>7</v>
      </c>
      <c r="B17" s="3" t="s">
        <v>36</v>
      </c>
      <c r="C17" s="24">
        <v>7</v>
      </c>
      <c r="D17" s="24" t="s">
        <v>43</v>
      </c>
      <c r="E17" s="24">
        <v>18</v>
      </c>
      <c r="F17" s="24">
        <v>250</v>
      </c>
      <c r="G17" s="36">
        <f t="shared" si="0"/>
        <v>7.1999999999999995E-2</v>
      </c>
      <c r="H17" s="37">
        <f>RANK(G17,$G$11:$G$17)</f>
        <v>3</v>
      </c>
    </row>
    <row r="20" spans="1:8" x14ac:dyDescent="0.25">
      <c r="C20" s="25" t="s">
        <v>51</v>
      </c>
      <c r="D20" s="26"/>
      <c r="E20" s="26"/>
      <c r="F20" s="26"/>
      <c r="G20" s="26"/>
      <c r="H20" s="26"/>
    </row>
  </sheetData>
  <mergeCells count="9">
    <mergeCell ref="C20:H20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1"/>
  <sheetViews>
    <sheetView zoomScaleNormal="100" workbookViewId="0">
      <selection activeCell="D18" sqref="D18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0.25" customHeight="1" x14ac:dyDescent="0.3">
      <c r="C1" s="30"/>
      <c r="D1" s="30"/>
      <c r="E1" s="30"/>
      <c r="F1" s="30"/>
      <c r="G1" s="30"/>
      <c r="H1" s="3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4.75" customHeight="1" x14ac:dyDescent="0.3">
      <c r="C2" s="14"/>
      <c r="D2" s="14"/>
      <c r="E2" s="14"/>
      <c r="F2" s="31" t="s">
        <v>8</v>
      </c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34">
        <v>45633</v>
      </c>
      <c r="B6" s="33"/>
      <c r="C6" s="33"/>
      <c r="D6" s="33"/>
      <c r="E6" s="33"/>
      <c r="F6" s="33"/>
      <c r="G6" s="33"/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25">
      <c r="A7" s="33" t="s">
        <v>10</v>
      </c>
      <c r="B7" s="33"/>
      <c r="C7" s="33"/>
      <c r="D7" s="33"/>
      <c r="E7" s="33"/>
      <c r="F7" s="33"/>
      <c r="G7" s="33"/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6" customFormat="1" ht="22.5" customHeight="1" x14ac:dyDescent="0.25">
      <c r="A8" s="27" t="s">
        <v>12</v>
      </c>
      <c r="B8" s="28"/>
      <c r="C8" s="28"/>
      <c r="D8" s="28"/>
      <c r="E8" s="28"/>
      <c r="F8" s="28"/>
      <c r="G8" s="28"/>
      <c r="H8" s="2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</row>
    <row r="9" spans="1:119" ht="53.25" customHeight="1" x14ac:dyDescent="0.25">
      <c r="A9" s="29" t="s">
        <v>53</v>
      </c>
      <c r="B9" s="29"/>
      <c r="C9" s="29"/>
      <c r="D9" s="29"/>
      <c r="E9" s="29"/>
      <c r="F9" s="29"/>
      <c r="G9" s="29"/>
      <c r="H9" s="2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6</v>
      </c>
      <c r="F10" s="8" t="s">
        <v>4</v>
      </c>
      <c r="G10" s="8" t="s">
        <v>1</v>
      </c>
      <c r="H10" s="8" t="s">
        <v>5</v>
      </c>
    </row>
    <row r="11" spans="1:119" s="39" customFormat="1" ht="17.25" customHeight="1" x14ac:dyDescent="0.25">
      <c r="A11" s="3">
        <v>1</v>
      </c>
      <c r="B11" s="9" t="s">
        <v>18</v>
      </c>
      <c r="C11" s="2">
        <v>8</v>
      </c>
      <c r="D11" s="2" t="s">
        <v>47</v>
      </c>
      <c r="E11" s="2">
        <v>145</v>
      </c>
      <c r="F11" s="8">
        <v>250</v>
      </c>
      <c r="G11" s="36">
        <f>(E11/F11)</f>
        <v>0.57999999999999996</v>
      </c>
      <c r="H11" s="37">
        <f>RANK(G11,$G$11:$G$18)</f>
        <v>3</v>
      </c>
    </row>
    <row r="12" spans="1:119" s="39" customFormat="1" ht="17.25" customHeight="1" x14ac:dyDescent="0.25">
      <c r="A12" s="3">
        <v>2</v>
      </c>
      <c r="B12" s="9" t="s">
        <v>19</v>
      </c>
      <c r="C12" s="2">
        <v>8</v>
      </c>
      <c r="D12" s="2" t="s">
        <v>43</v>
      </c>
      <c r="E12" s="2">
        <v>114</v>
      </c>
      <c r="F12" s="8">
        <v>250</v>
      </c>
      <c r="G12" s="36">
        <f t="shared" ref="G12:G18" si="0">(E12/F12)</f>
        <v>0.45600000000000002</v>
      </c>
      <c r="H12" s="37">
        <f t="shared" ref="H12:H18" si="1">RANK(G12,$G$11:$G$18)</f>
        <v>7</v>
      </c>
    </row>
    <row r="13" spans="1:119" s="39" customFormat="1" ht="17.25" customHeight="1" x14ac:dyDescent="0.25">
      <c r="A13" s="3">
        <v>3</v>
      </c>
      <c r="B13" s="9" t="s">
        <v>20</v>
      </c>
      <c r="C13" s="2">
        <v>8</v>
      </c>
      <c r="D13" s="2" t="s">
        <v>43</v>
      </c>
      <c r="E13" s="2">
        <v>126</v>
      </c>
      <c r="F13" s="8">
        <v>250</v>
      </c>
      <c r="G13" s="36">
        <f t="shared" si="0"/>
        <v>0.504</v>
      </c>
      <c r="H13" s="37">
        <f t="shared" si="1"/>
        <v>5</v>
      </c>
    </row>
    <row r="14" spans="1:119" s="39" customFormat="1" ht="17.25" customHeight="1" x14ac:dyDescent="0.25">
      <c r="A14" s="3">
        <v>4</v>
      </c>
      <c r="B14" s="9" t="s">
        <v>26</v>
      </c>
      <c r="C14" s="2">
        <v>8</v>
      </c>
      <c r="D14" s="2" t="s">
        <v>43</v>
      </c>
      <c r="E14" s="2">
        <v>143</v>
      </c>
      <c r="F14" s="8">
        <v>250</v>
      </c>
      <c r="G14" s="36">
        <f t="shared" si="0"/>
        <v>0.57199999999999995</v>
      </c>
      <c r="H14" s="37">
        <f t="shared" si="1"/>
        <v>4</v>
      </c>
    </row>
    <row r="15" spans="1:119" s="39" customFormat="1" ht="17.25" customHeight="1" x14ac:dyDescent="0.25">
      <c r="A15" s="3">
        <v>5</v>
      </c>
      <c r="B15" s="9" t="s">
        <v>37</v>
      </c>
      <c r="C15" s="2">
        <v>8</v>
      </c>
      <c r="D15" s="2" t="s">
        <v>47</v>
      </c>
      <c r="E15" s="2">
        <v>168</v>
      </c>
      <c r="F15" s="8">
        <v>250</v>
      </c>
      <c r="G15" s="36">
        <f t="shared" si="0"/>
        <v>0.67200000000000004</v>
      </c>
      <c r="H15" s="37">
        <f t="shared" si="1"/>
        <v>2</v>
      </c>
    </row>
    <row r="16" spans="1:119" s="39" customFormat="1" ht="17.25" customHeight="1" x14ac:dyDescent="0.25">
      <c r="A16" s="3">
        <v>6</v>
      </c>
      <c r="B16" s="9" t="s">
        <v>38</v>
      </c>
      <c r="C16" s="2">
        <v>8</v>
      </c>
      <c r="D16" s="2" t="s">
        <v>43</v>
      </c>
      <c r="E16" s="2">
        <v>94</v>
      </c>
      <c r="F16" s="8">
        <v>250</v>
      </c>
      <c r="G16" s="36">
        <f t="shared" si="0"/>
        <v>0.376</v>
      </c>
      <c r="H16" s="37">
        <f t="shared" si="1"/>
        <v>8</v>
      </c>
    </row>
    <row r="17" spans="1:8" s="39" customFormat="1" ht="17.25" customHeight="1" x14ac:dyDescent="0.25">
      <c r="A17" s="3">
        <v>7</v>
      </c>
      <c r="B17" s="9" t="s">
        <v>41</v>
      </c>
      <c r="C17" s="2">
        <v>8</v>
      </c>
      <c r="D17" s="2" t="s">
        <v>43</v>
      </c>
      <c r="E17" s="2">
        <v>122</v>
      </c>
      <c r="F17" s="8">
        <v>250</v>
      </c>
      <c r="G17" s="36">
        <f t="shared" si="0"/>
        <v>0.48799999999999999</v>
      </c>
      <c r="H17" s="37">
        <f t="shared" si="1"/>
        <v>6</v>
      </c>
    </row>
    <row r="18" spans="1:8" s="39" customFormat="1" ht="15.75" x14ac:dyDescent="0.25">
      <c r="A18" s="3">
        <v>8</v>
      </c>
      <c r="B18" s="9" t="s">
        <v>39</v>
      </c>
      <c r="C18" s="2">
        <v>8</v>
      </c>
      <c r="D18" s="2" t="s">
        <v>46</v>
      </c>
      <c r="E18" s="2">
        <v>176</v>
      </c>
      <c r="F18" s="8">
        <v>250</v>
      </c>
      <c r="G18" s="36">
        <f t="shared" si="0"/>
        <v>0.70399999999999996</v>
      </c>
      <c r="H18" s="37">
        <f t="shared" si="1"/>
        <v>1</v>
      </c>
    </row>
    <row r="19" spans="1:8" s="4" customFormat="1" ht="15.75" x14ac:dyDescent="0.25">
      <c r="A19" s="6"/>
      <c r="B19" s="10"/>
      <c r="C19" s="6"/>
      <c r="D19" s="6"/>
      <c r="E19" s="6"/>
      <c r="F19" s="10"/>
      <c r="G19" s="11"/>
      <c r="H19" s="5"/>
    </row>
    <row r="20" spans="1:8" s="4" customFormat="1" ht="15.75" x14ac:dyDescent="0.25">
      <c r="A20" s="6"/>
      <c r="B20" s="10"/>
      <c r="C20" s="6"/>
      <c r="D20" s="6"/>
      <c r="E20" s="6"/>
      <c r="F20" s="10"/>
      <c r="G20" s="11"/>
      <c r="H20" s="5"/>
    </row>
    <row r="21" spans="1:8" x14ac:dyDescent="0.25">
      <c r="A21" s="20"/>
      <c r="B21" s="20"/>
      <c r="C21" s="26" t="s">
        <v>44</v>
      </c>
      <c r="D21" s="26"/>
      <c r="E21" s="26"/>
      <c r="F21" s="26"/>
      <c r="G21" s="26"/>
      <c r="H21" s="26"/>
    </row>
  </sheetData>
  <mergeCells count="9">
    <mergeCell ref="A7:H7"/>
    <mergeCell ref="A8:H8"/>
    <mergeCell ref="A9:H9"/>
    <mergeCell ref="C21:H21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8"/>
  <sheetViews>
    <sheetView zoomScaleNormal="100" workbookViewId="0">
      <selection activeCell="K17" sqref="K17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2.5" customHeight="1" x14ac:dyDescent="0.3">
      <c r="C1" s="30"/>
      <c r="D1" s="30"/>
      <c r="E1" s="30"/>
      <c r="F1" s="30"/>
      <c r="G1" s="30"/>
      <c r="H1" s="3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4"/>
      <c r="D2" s="14"/>
      <c r="E2" s="14"/>
      <c r="F2" s="31" t="s">
        <v>8</v>
      </c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0.2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0.25" customHeight="1" x14ac:dyDescent="0.25">
      <c r="A6" s="34">
        <v>45633</v>
      </c>
      <c r="B6" s="33"/>
      <c r="C6" s="33"/>
      <c r="D6" s="33"/>
      <c r="E6" s="33"/>
      <c r="F6" s="33"/>
      <c r="G6" s="33"/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0.25" customHeight="1" x14ac:dyDescent="0.25">
      <c r="A7" s="33" t="s">
        <v>10</v>
      </c>
      <c r="B7" s="33"/>
      <c r="C7" s="33"/>
      <c r="D7" s="33"/>
      <c r="E7" s="33"/>
      <c r="F7" s="33"/>
      <c r="G7" s="33"/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0.25" customHeight="1" x14ac:dyDescent="0.25">
      <c r="A8" s="27" t="s">
        <v>13</v>
      </c>
      <c r="B8" s="28"/>
      <c r="C8" s="28"/>
      <c r="D8" s="28"/>
      <c r="E8" s="28"/>
      <c r="F8" s="28"/>
      <c r="G8" s="28"/>
      <c r="H8" s="2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34.5" customHeight="1" x14ac:dyDescent="0.25">
      <c r="A9" s="29" t="s">
        <v>54</v>
      </c>
      <c r="B9" s="29"/>
      <c r="C9" s="29"/>
      <c r="D9" s="29"/>
      <c r="E9" s="29"/>
      <c r="F9" s="29"/>
      <c r="G9" s="29"/>
      <c r="H9" s="2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6</v>
      </c>
      <c r="F10" s="8" t="s">
        <v>4</v>
      </c>
      <c r="G10" s="8" t="s">
        <v>1</v>
      </c>
      <c r="H10" s="8" t="s">
        <v>5</v>
      </c>
    </row>
    <row r="11" spans="1:119" s="39" customFormat="1" ht="17.25" customHeight="1" x14ac:dyDescent="0.25">
      <c r="A11" s="3">
        <v>1</v>
      </c>
      <c r="B11" s="3" t="s">
        <v>27</v>
      </c>
      <c r="C11" s="2">
        <v>9</v>
      </c>
      <c r="D11" s="2" t="s">
        <v>43</v>
      </c>
      <c r="E11" s="2">
        <v>72</v>
      </c>
      <c r="F11" s="8">
        <v>250</v>
      </c>
      <c r="G11" s="36">
        <f>(E11/F11)</f>
        <v>0.28799999999999998</v>
      </c>
      <c r="H11" s="37">
        <f>RANK(G11,$G$11:$G$13)</f>
        <v>2</v>
      </c>
    </row>
    <row r="12" spans="1:119" s="39" customFormat="1" ht="17.25" customHeight="1" x14ac:dyDescent="0.25">
      <c r="A12" s="3">
        <v>2</v>
      </c>
      <c r="B12" s="3" t="s">
        <v>28</v>
      </c>
      <c r="C12" s="2">
        <v>9</v>
      </c>
      <c r="D12" s="2" t="s">
        <v>43</v>
      </c>
      <c r="E12" s="2">
        <v>123</v>
      </c>
      <c r="F12" s="8">
        <v>250</v>
      </c>
      <c r="G12" s="36">
        <f t="shared" ref="G12:G13" si="0">(E12/F12)</f>
        <v>0.49199999999999999</v>
      </c>
      <c r="H12" s="37">
        <f>RANK(G12,$G$11:$G$13)</f>
        <v>1</v>
      </c>
    </row>
    <row r="13" spans="1:119" s="39" customFormat="1" ht="17.25" customHeight="1" x14ac:dyDescent="0.25">
      <c r="A13" s="3">
        <v>3</v>
      </c>
      <c r="B13" s="3" t="s">
        <v>40</v>
      </c>
      <c r="C13" s="2">
        <v>9</v>
      </c>
      <c r="D13" s="2" t="s">
        <v>43</v>
      </c>
      <c r="E13" s="2">
        <v>1</v>
      </c>
      <c r="F13" s="8">
        <v>250</v>
      </c>
      <c r="G13" s="36">
        <f t="shared" si="0"/>
        <v>4.0000000000000001E-3</v>
      </c>
      <c r="H13" s="37">
        <f>RANK(G13,$G$11:$G$13)</f>
        <v>3</v>
      </c>
    </row>
    <row r="14" spans="1:119" s="4" customFormat="1" ht="18" customHeight="1" x14ac:dyDescent="0.25">
      <c r="A14" s="6"/>
      <c r="B14" s="6"/>
      <c r="C14" s="6"/>
      <c r="D14" s="6"/>
      <c r="E14" s="6"/>
      <c r="F14" s="10"/>
      <c r="G14" s="12"/>
      <c r="H14" s="13"/>
    </row>
    <row r="15" spans="1:119" s="4" customFormat="1" ht="18" customHeight="1" x14ac:dyDescent="0.25">
      <c r="A15" s="6"/>
      <c r="B15" s="6"/>
      <c r="C15" s="6"/>
      <c r="D15" s="6"/>
      <c r="E15" s="6"/>
      <c r="F15" s="10"/>
      <c r="G15" s="12"/>
      <c r="H15" s="13"/>
    </row>
    <row r="16" spans="1:119" s="4" customFormat="1" ht="18" customHeight="1" x14ac:dyDescent="0.25">
      <c r="A16" s="6"/>
      <c r="B16" s="6"/>
      <c r="C16" s="26" t="s">
        <v>45</v>
      </c>
      <c r="D16" s="26"/>
      <c r="E16" s="26"/>
      <c r="F16" s="26"/>
      <c r="G16" s="26"/>
      <c r="H16" s="26"/>
    </row>
    <row r="17" spans="1:2" ht="18" customHeight="1" x14ac:dyDescent="0.25">
      <c r="A17" s="25"/>
      <c r="B17" s="25"/>
    </row>
    <row r="18" spans="1:2" ht="18" customHeight="1" x14ac:dyDescent="0.25"/>
  </sheetData>
  <sortState ref="A9:M12">
    <sortCondition descending="1" ref="C9:C12"/>
  </sortState>
  <mergeCells count="10">
    <mergeCell ref="A17:B17"/>
    <mergeCell ref="A7:H7"/>
    <mergeCell ref="A8:H8"/>
    <mergeCell ref="A9:H9"/>
    <mergeCell ref="C1:H1"/>
    <mergeCell ref="F2:H2"/>
    <mergeCell ref="A3:H3"/>
    <mergeCell ref="A5:H5"/>
    <mergeCell ref="A6:H6"/>
    <mergeCell ref="C16:H1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7"/>
  <sheetViews>
    <sheetView zoomScaleNormal="100" workbookViewId="0">
      <selection activeCell="D20" sqref="D20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6.5" customHeight="1" x14ac:dyDescent="0.3">
      <c r="C1" s="30"/>
      <c r="D1" s="30"/>
      <c r="E1" s="30"/>
      <c r="F1" s="30"/>
      <c r="G1" s="30"/>
      <c r="H1" s="3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28.5" customHeight="1" x14ac:dyDescent="0.3">
      <c r="C2" s="14"/>
      <c r="D2" s="14"/>
      <c r="E2" s="14"/>
      <c r="F2" s="31" t="s">
        <v>8</v>
      </c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2" t="s">
        <v>16</v>
      </c>
      <c r="B3" s="32"/>
      <c r="C3" s="32"/>
      <c r="D3" s="32"/>
      <c r="E3" s="32"/>
      <c r="F3" s="32"/>
      <c r="G3" s="32"/>
      <c r="H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34">
        <v>45633</v>
      </c>
      <c r="B6" s="33"/>
      <c r="C6" s="33"/>
      <c r="D6" s="33"/>
      <c r="E6" s="33"/>
      <c r="F6" s="33"/>
      <c r="G6" s="33"/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33" t="s">
        <v>10</v>
      </c>
      <c r="B7" s="33"/>
      <c r="C7" s="33"/>
      <c r="D7" s="33"/>
      <c r="E7" s="33"/>
      <c r="F7" s="33"/>
      <c r="G7" s="33"/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27" t="s">
        <v>14</v>
      </c>
      <c r="B8" s="28"/>
      <c r="C8" s="28"/>
      <c r="D8" s="28"/>
      <c r="E8" s="28"/>
      <c r="F8" s="28"/>
      <c r="G8" s="28"/>
      <c r="H8" s="2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29" t="s">
        <v>55</v>
      </c>
      <c r="B9" s="29"/>
      <c r="C9" s="29"/>
      <c r="D9" s="29"/>
      <c r="E9" s="29"/>
      <c r="F9" s="29"/>
      <c r="G9" s="29"/>
      <c r="H9" s="2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7</v>
      </c>
      <c r="F10" s="8" t="s">
        <v>4</v>
      </c>
      <c r="G10" s="8" t="s">
        <v>1</v>
      </c>
      <c r="H10" s="15" t="s">
        <v>5</v>
      </c>
    </row>
    <row r="11" spans="1:119" s="40" customFormat="1" ht="18" customHeight="1" x14ac:dyDescent="0.25">
      <c r="A11" s="3">
        <v>1</v>
      </c>
      <c r="B11" s="3" t="s">
        <v>21</v>
      </c>
      <c r="C11" s="3">
        <v>10</v>
      </c>
      <c r="D11" s="2" t="s">
        <v>43</v>
      </c>
      <c r="E11" s="2">
        <v>97</v>
      </c>
      <c r="F11" s="8">
        <v>250</v>
      </c>
      <c r="G11" s="36">
        <f>(E11/F11)</f>
        <v>0.38800000000000001</v>
      </c>
      <c r="H11" s="37">
        <f>RANK(G11,$G$11:$G$14)</f>
        <v>2</v>
      </c>
    </row>
    <row r="12" spans="1:119" s="40" customFormat="1" ht="18" customHeight="1" x14ac:dyDescent="0.25">
      <c r="A12" s="3">
        <v>2</v>
      </c>
      <c r="B12" s="3" t="s">
        <v>22</v>
      </c>
      <c r="C12" s="3">
        <v>10</v>
      </c>
      <c r="D12" s="2" t="s">
        <v>48</v>
      </c>
      <c r="E12" s="2">
        <v>171</v>
      </c>
      <c r="F12" s="8">
        <v>250</v>
      </c>
      <c r="G12" s="36">
        <f>(E12/F12)</f>
        <v>0.68400000000000005</v>
      </c>
      <c r="H12" s="37">
        <f t="shared" ref="H12:H13" si="0">RANK(G12,$G$11:$G$14)</f>
        <v>1</v>
      </c>
    </row>
    <row r="13" spans="1:119" s="40" customFormat="1" ht="18" customHeight="1" x14ac:dyDescent="0.25">
      <c r="A13" s="3">
        <v>3</v>
      </c>
      <c r="B13" s="3" t="s">
        <v>23</v>
      </c>
      <c r="C13" s="3">
        <v>10</v>
      </c>
      <c r="D13" s="2" t="s">
        <v>43</v>
      </c>
      <c r="E13" s="2">
        <v>79</v>
      </c>
      <c r="F13" s="8">
        <v>250</v>
      </c>
      <c r="G13" s="36">
        <f>(E13/F13)</f>
        <v>0.316</v>
      </c>
      <c r="H13" s="37">
        <f t="shared" si="0"/>
        <v>4</v>
      </c>
    </row>
    <row r="14" spans="1:119" s="40" customFormat="1" ht="18" customHeight="1" x14ac:dyDescent="0.25">
      <c r="A14" s="3">
        <v>4</v>
      </c>
      <c r="B14" s="3" t="s">
        <v>42</v>
      </c>
      <c r="C14" s="3">
        <v>10</v>
      </c>
      <c r="D14" s="2" t="s">
        <v>43</v>
      </c>
      <c r="E14" s="2">
        <v>81</v>
      </c>
      <c r="F14" s="8">
        <v>250</v>
      </c>
      <c r="G14" s="36">
        <f>(E14/F14)</f>
        <v>0.32400000000000001</v>
      </c>
      <c r="H14" s="37">
        <f>RANK(G14,$G$11:$G$14)</f>
        <v>3</v>
      </c>
    </row>
    <row r="15" spans="1:119" ht="16.5" customHeight="1" x14ac:dyDescent="0.25">
      <c r="A15" s="6"/>
      <c r="B15" s="6"/>
      <c r="C15" s="6"/>
      <c r="D15" s="6"/>
      <c r="E15" s="6"/>
      <c r="F15" s="10"/>
      <c r="G15" s="11"/>
      <c r="H15" s="5"/>
    </row>
    <row r="16" spans="1:119" ht="15.75" customHeight="1" x14ac:dyDescent="0.25">
      <c r="A16" s="6"/>
      <c r="B16" s="6"/>
      <c r="C16" s="6"/>
      <c r="D16" s="6"/>
      <c r="E16" s="6"/>
      <c r="F16" s="10"/>
      <c r="G16" s="11"/>
      <c r="H16" s="5"/>
    </row>
    <row r="17" spans="1:9" ht="15.75" customHeight="1" x14ac:dyDescent="0.25">
      <c r="A17" s="25"/>
      <c r="B17" s="25"/>
      <c r="C17" s="35" t="s">
        <v>49</v>
      </c>
      <c r="D17" s="35"/>
      <c r="E17" s="35"/>
      <c r="F17" s="35"/>
      <c r="G17" s="35"/>
      <c r="H17" s="35"/>
      <c r="I17" s="19"/>
    </row>
  </sheetData>
  <sortState ref="A9:M13">
    <sortCondition descending="1" ref="C9:C13"/>
  </sortState>
  <mergeCells count="10">
    <mergeCell ref="A17:B17"/>
    <mergeCell ref="A7:H7"/>
    <mergeCell ref="A8:H8"/>
    <mergeCell ref="A9:H9"/>
    <mergeCell ref="C1:H1"/>
    <mergeCell ref="F2:H2"/>
    <mergeCell ref="A3:H3"/>
    <mergeCell ref="A5:H5"/>
    <mergeCell ref="A6:H6"/>
    <mergeCell ref="C17:H1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L15" sqref="L15"/>
    </sheetView>
  </sheetViews>
  <sheetFormatPr defaultRowHeight="15" x14ac:dyDescent="0.25"/>
  <cols>
    <col min="2" max="2" width="14.140625" customWidth="1"/>
    <col min="3" max="3" width="16.14062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30"/>
      <c r="D1" s="30"/>
      <c r="E1" s="30"/>
      <c r="F1" s="30"/>
      <c r="G1" s="30"/>
      <c r="H1" s="30"/>
    </row>
    <row r="2" spans="1:8" ht="18.75" x14ac:dyDescent="0.3">
      <c r="C2" s="18"/>
      <c r="D2" s="18"/>
      <c r="E2" s="18"/>
      <c r="F2" s="31" t="s">
        <v>8</v>
      </c>
      <c r="G2" s="31"/>
      <c r="H2" s="31"/>
    </row>
    <row r="3" spans="1:8" ht="15.75" x14ac:dyDescent="0.25">
      <c r="A3" s="32" t="s">
        <v>16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  <c r="G4" s="7"/>
      <c r="H4" s="5"/>
    </row>
    <row r="5" spans="1:8" ht="15.7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</row>
    <row r="6" spans="1:8" ht="15.75" x14ac:dyDescent="0.25">
      <c r="A6" s="34">
        <v>45633</v>
      </c>
      <c r="B6" s="33"/>
      <c r="C6" s="33"/>
      <c r="D6" s="33"/>
      <c r="E6" s="33"/>
      <c r="F6" s="33"/>
      <c r="G6" s="33"/>
      <c r="H6" s="33"/>
    </row>
    <row r="7" spans="1:8" ht="15.75" customHeight="1" x14ac:dyDescent="0.25">
      <c r="A7" s="33" t="s">
        <v>10</v>
      </c>
      <c r="B7" s="33"/>
      <c r="C7" s="33"/>
      <c r="D7" s="33"/>
      <c r="E7" s="33"/>
      <c r="F7" s="33"/>
      <c r="G7" s="33"/>
      <c r="H7" s="33"/>
    </row>
    <row r="8" spans="1:8" ht="15.75" x14ac:dyDescent="0.25">
      <c r="A8" s="27" t="s">
        <v>15</v>
      </c>
      <c r="B8" s="28"/>
      <c r="C8" s="28"/>
      <c r="D8" s="28"/>
      <c r="E8" s="28"/>
      <c r="F8" s="28"/>
      <c r="G8" s="28"/>
      <c r="H8" s="28"/>
    </row>
    <row r="9" spans="1:8" ht="56.25" customHeight="1" x14ac:dyDescent="0.25">
      <c r="A9" s="29" t="s">
        <v>54</v>
      </c>
      <c r="B9" s="29"/>
      <c r="C9" s="29"/>
      <c r="D9" s="29"/>
      <c r="E9" s="29"/>
      <c r="F9" s="29"/>
      <c r="G9" s="29"/>
      <c r="H9" s="29"/>
    </row>
    <row r="10" spans="1:8" ht="94.5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7</v>
      </c>
      <c r="F10" s="8" t="s">
        <v>4</v>
      </c>
      <c r="G10" s="8" t="s">
        <v>1</v>
      </c>
      <c r="H10" s="8" t="s">
        <v>5</v>
      </c>
    </row>
    <row r="11" spans="1:8" s="40" customFormat="1" ht="15.75" x14ac:dyDescent="0.25">
      <c r="A11" s="3">
        <v>1</v>
      </c>
      <c r="B11" s="3" t="s">
        <v>24</v>
      </c>
      <c r="C11" s="22">
        <v>11</v>
      </c>
      <c r="D11" s="22" t="s">
        <v>43</v>
      </c>
      <c r="E11" s="22">
        <v>97</v>
      </c>
      <c r="F11" s="22">
        <v>250</v>
      </c>
      <c r="G11" s="36">
        <f>(E11/F11)</f>
        <v>0.38800000000000001</v>
      </c>
      <c r="H11" s="37">
        <f>RANK(G11,$G$11:$G$13)</f>
        <v>2</v>
      </c>
    </row>
    <row r="12" spans="1:8" s="40" customFormat="1" ht="15.75" x14ac:dyDescent="0.25">
      <c r="A12" s="3">
        <v>2</v>
      </c>
      <c r="B12" s="3" t="s">
        <v>25</v>
      </c>
      <c r="C12" s="24">
        <v>11</v>
      </c>
      <c r="D12" s="24" t="s">
        <v>43</v>
      </c>
      <c r="E12" s="24">
        <v>90</v>
      </c>
      <c r="F12" s="24">
        <v>250</v>
      </c>
      <c r="G12" s="36">
        <f t="shared" ref="G12" si="0">(E12/F12)</f>
        <v>0.36</v>
      </c>
      <c r="H12" s="37">
        <f>RANK(G12,$G$11:$G$13)</f>
        <v>3</v>
      </c>
    </row>
    <row r="13" spans="1:8" s="40" customFormat="1" ht="15.75" x14ac:dyDescent="0.25">
      <c r="A13" s="3">
        <v>3</v>
      </c>
      <c r="B13" s="3" t="s">
        <v>29</v>
      </c>
      <c r="C13" s="2">
        <v>11</v>
      </c>
      <c r="D13" s="2" t="s">
        <v>43</v>
      </c>
      <c r="E13" s="2">
        <v>104</v>
      </c>
      <c r="F13" s="8">
        <v>250</v>
      </c>
      <c r="G13" s="36">
        <f>(E13/F13)</f>
        <v>0.41599999999999998</v>
      </c>
      <c r="H13" s="37">
        <f>RANK(G13,$G$11:$G$13)</f>
        <v>1</v>
      </c>
    </row>
    <row r="14" spans="1:8" ht="15.75" x14ac:dyDescent="0.25">
      <c r="C14" s="21"/>
      <c r="D14" s="23"/>
      <c r="E14" s="21"/>
    </row>
    <row r="16" spans="1:8" x14ac:dyDescent="0.25">
      <c r="C16" s="25" t="s">
        <v>50</v>
      </c>
      <c r="D16" s="26"/>
      <c r="E16" s="26"/>
      <c r="F16" s="26"/>
      <c r="G16" s="26"/>
      <c r="H16" s="26"/>
    </row>
    <row r="20" spans="3:8" x14ac:dyDescent="0.25">
      <c r="C20" s="19"/>
      <c r="D20" s="19"/>
      <c r="E20" s="19"/>
      <c r="F20" s="19"/>
      <c r="G20" s="19"/>
      <c r="H20" s="19"/>
    </row>
  </sheetData>
  <mergeCells count="9">
    <mergeCell ref="C16:H16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2024-12-11T08:35:05Z</dcterms:modified>
</cp:coreProperties>
</file>