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"/>
    </mc:Choice>
  </mc:AlternateContent>
  <bookViews>
    <workbookView xWindow="0" yWindow="0" windowWidth="19200" windowHeight="11595" activeTab="3"/>
  </bookViews>
  <sheets>
    <sheet name="7-8 кл. Д" sheetId="5" r:id="rId1"/>
    <sheet name="7-8 кл. Ю" sheetId="4" r:id="rId2"/>
    <sheet name="9-11 кл. Д" sheetId="1" r:id="rId3"/>
    <sheet name="9-11 кл. Ю" sheetId="2" r:id="rId4"/>
  </sheets>
  <calcPr calcId="152511"/>
</workbook>
</file>

<file path=xl/calcChain.xml><?xml version="1.0" encoding="utf-8"?>
<calcChain xmlns="http://schemas.openxmlformats.org/spreadsheetml/2006/main">
  <c r="G24" i="1" l="1"/>
  <c r="G23" i="1" l="1"/>
  <c r="G17" i="2" l="1"/>
  <c r="G18" i="2"/>
  <c r="G19" i="2"/>
  <c r="G20" i="2"/>
  <c r="G21" i="2"/>
  <c r="G22" i="2"/>
  <c r="G23" i="2"/>
  <c r="G24" i="2"/>
  <c r="G25" i="2"/>
  <c r="G19" i="1"/>
  <c r="G20" i="1"/>
  <c r="G21" i="1"/>
  <c r="G22" i="1"/>
  <c r="G18" i="1"/>
  <c r="G23" i="4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H26" i="5" l="1"/>
  <c r="H25" i="5"/>
  <c r="H23" i="5"/>
  <c r="H24" i="5"/>
  <c r="H21" i="5"/>
  <c r="H22" i="5"/>
  <c r="H19" i="5"/>
  <c r="H20" i="5"/>
  <c r="H17" i="5"/>
  <c r="H18" i="5"/>
  <c r="H15" i="5"/>
  <c r="H16" i="5"/>
  <c r="H14" i="5"/>
  <c r="H13" i="5"/>
  <c r="H11" i="5"/>
  <c r="H12" i="5"/>
  <c r="G16" i="2"/>
  <c r="G13" i="2"/>
  <c r="G11" i="2"/>
  <c r="G12" i="2"/>
  <c r="G14" i="2"/>
  <c r="G15" i="2"/>
  <c r="G16" i="1"/>
  <c r="G11" i="1"/>
  <c r="G11" i="4"/>
  <c r="G20" i="4"/>
  <c r="G12" i="1"/>
  <c r="G13" i="1"/>
  <c r="G14" i="1"/>
  <c r="G15" i="1"/>
  <c r="G17" i="1"/>
  <c r="H17" i="1" s="1"/>
  <c r="G12" i="4"/>
  <c r="H23" i="4" s="1"/>
  <c r="G22" i="4"/>
  <c r="G18" i="4"/>
  <c r="G21" i="4"/>
  <c r="G19" i="4"/>
  <c r="G13" i="4"/>
  <c r="G16" i="4"/>
  <c r="G17" i="4"/>
  <c r="G14" i="4"/>
  <c r="G15" i="4"/>
  <c r="H15" i="2" l="1"/>
  <c r="H16" i="2"/>
  <c r="H19" i="2"/>
  <c r="H22" i="2"/>
  <c r="H25" i="2"/>
  <c r="H14" i="2"/>
  <c r="H17" i="2"/>
  <c r="H18" i="2"/>
  <c r="H20" i="2"/>
  <c r="H21" i="2"/>
  <c r="H23" i="2"/>
  <c r="H24" i="2"/>
  <c r="H11" i="2"/>
  <c r="H13" i="2"/>
  <c r="H12" i="2"/>
  <c r="H18" i="1"/>
  <c r="H20" i="1"/>
  <c r="H24" i="1"/>
  <c r="H23" i="1"/>
  <c r="H19" i="1"/>
  <c r="H21" i="1"/>
  <c r="H22" i="1"/>
  <c r="H15" i="1"/>
  <c r="H16" i="1"/>
  <c r="H14" i="1"/>
  <c r="H13" i="1"/>
  <c r="H12" i="1"/>
  <c r="H11" i="1"/>
  <c r="H21" i="4"/>
  <c r="H22" i="4"/>
  <c r="H20" i="4"/>
  <c r="H15" i="4"/>
  <c r="H17" i="4"/>
  <c r="H19" i="4"/>
  <c r="H18" i="4"/>
  <c r="H14" i="4"/>
  <c r="H16" i="4"/>
  <c r="H13" i="4"/>
  <c r="H12" i="4"/>
  <c r="H11" i="4"/>
</calcChain>
</file>

<file path=xl/sharedStrings.xml><?xml version="1.0" encoding="utf-8"?>
<sst xmlns="http://schemas.openxmlformats.org/spreadsheetml/2006/main" count="172" uniqueCount="80">
  <si>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</si>
  <si>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</si>
  <si>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</si>
  <si>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</si>
  <si>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</si>
  <si>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</si>
  <si>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</si>
  <si>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</si>
  <si>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</si>
  <si>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</si>
  <si>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</si>
  <si>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 xml:space="preserve">Председатель жюри  __________________________  (_______________________)
                                                                                                              (подпись)
М.п
</t>
  </si>
  <si>
    <t>7-8 класс (девочки)</t>
  </si>
  <si>
    <t>Физическая культура</t>
  </si>
  <si>
    <t>7-8 класс (юноши)</t>
  </si>
  <si>
    <t>9-11 класс (девочки)</t>
  </si>
  <si>
    <t>9-11 класс (юноши)</t>
  </si>
  <si>
    <t>ФКД7-8-2</t>
  </si>
  <si>
    <t>ФКД7-8-3</t>
  </si>
  <si>
    <t>ФКД7-8-5</t>
  </si>
  <si>
    <t>ФКД7-8-7</t>
  </si>
  <si>
    <t>ФКД7-8-9</t>
  </si>
  <si>
    <t>ФКД7-8-10</t>
  </si>
  <si>
    <t>ФКД7-8-11</t>
  </si>
  <si>
    <t>ФКД7-8-12</t>
  </si>
  <si>
    <t>ФКД7-8-13</t>
  </si>
  <si>
    <t>ФКД7-8-14</t>
  </si>
  <si>
    <t>ФКД7-8-15</t>
  </si>
  <si>
    <t>ФКД7-8-16</t>
  </si>
  <si>
    <t>ФКД7-8-17</t>
  </si>
  <si>
    <t>ФКД7-8-18</t>
  </si>
  <si>
    <t>ФКД7-8-19</t>
  </si>
  <si>
    <t>ФКД7-8-20</t>
  </si>
  <si>
    <t>ФКЮ7-8-1</t>
  </si>
  <si>
    <t>ФКЮ7-8-2</t>
  </si>
  <si>
    <t>ФКЮ7-8-4</t>
  </si>
  <si>
    <t>ФКЮ7-8-5</t>
  </si>
  <si>
    <t>ФКЮ7-8-6</t>
  </si>
  <si>
    <t>ФКЮ7-8-8</t>
  </si>
  <si>
    <t>ФКЮ7-8-9</t>
  </si>
  <si>
    <t>ФКЮ7-8-10</t>
  </si>
  <si>
    <t>ФКЮ7-8-11</t>
  </si>
  <si>
    <t>ФКЮ7-8-12</t>
  </si>
  <si>
    <t>ФКЮ7-8-14</t>
  </si>
  <si>
    <t>ФКЮ7-8-15</t>
  </si>
  <si>
    <t>ФКЮ7-8-16</t>
  </si>
  <si>
    <t>ФКД9-11-1</t>
  </si>
  <si>
    <t>ФКД9-11-2</t>
  </si>
  <si>
    <t>ФКД9-11-3</t>
  </si>
  <si>
    <t>ФКД9-11-4</t>
  </si>
  <si>
    <t>ФКД9-11-5</t>
  </si>
  <si>
    <t>ФКД9-11-7</t>
  </si>
  <si>
    <t>ФКД9-11-8</t>
  </si>
  <si>
    <t>ФКД9-11-10</t>
  </si>
  <si>
    <t>ФКД9-11-11</t>
  </si>
  <si>
    <t>ФКД9-11-12</t>
  </si>
  <si>
    <t>ФКД9-11-14</t>
  </si>
  <si>
    <t>ФКД9-11-15</t>
  </si>
  <si>
    <t>ФКЮ9-11-2</t>
  </si>
  <si>
    <t>ФКЮ9-11-3</t>
  </si>
  <si>
    <t>ФКЮ9-11-4</t>
  </si>
  <si>
    <t>ФКЮ9-11-5</t>
  </si>
  <si>
    <t>ФКЮ9-11-6</t>
  </si>
  <si>
    <t>ФКЮ9-11-7</t>
  </si>
  <si>
    <t>ФКЮ9-11-8</t>
  </si>
  <si>
    <t>ФКЮ9-11-9</t>
  </si>
  <si>
    <t>ФКЮ9-11-10</t>
  </si>
  <si>
    <t>ФКЮ9-11-12</t>
  </si>
  <si>
    <t>ФКЮ9-11-13</t>
  </si>
  <si>
    <t>ФКЮ9-11-15</t>
  </si>
  <si>
    <t>ФКЮ9-11-16</t>
  </si>
  <si>
    <t>ФКЮ9-11-17</t>
  </si>
  <si>
    <t>ФКЮ9-11-18</t>
  </si>
  <si>
    <t>ФКД9-11-16</t>
  </si>
  <si>
    <t>ФКД9-11-17</t>
  </si>
  <si>
    <t>призер</t>
  </si>
  <si>
    <t>победитель</t>
  </si>
  <si>
    <t>участник</t>
  </si>
  <si>
    <t>Список участников и результаты муниципального этапа всероссийской олимпиады школьников 2024/2025 учебного года</t>
  </si>
  <si>
    <t>Список участников и результаты муниципального этапа всероссийской олимпиады школьников 2024/2025учебного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</si>
</sst>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6" fillId="0" borderId="0" xfId="0" applyFont="1" applyAlignment="1">
      <alignment horizontal="right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0" fontId="1" fillId="2" borderId="1" xfId="1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/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0" fontId="7" fillId="2" borderId="1" xfId="1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0"/>
  <sheetViews>
    <sheetView zoomScale="85" zoomScaleNormal="85" workbookViewId="0">
      <selection activeCell="F12" sqref="F12"/>
    </sheetView>
  </sheetViews>
  <sheetFormatPr defaultRowHeight="15" x14ac:dyDescent="0.25"/>
  <cols>
    <col min="1" max="1" width="6.85546875" customWidth="1"/>
    <col min="2" max="2" width="13.7109375" bestFit="1" customWidth="1"/>
    <col min="3" max="3" width="22.28515625" customWidth="1"/>
    <col min="4" max="4" width="19.85546875" style="21" customWidth="1"/>
    <col min="5" max="5" width="13.140625" style="21" customWidth="1"/>
    <col min="6" max="6" width="20.28515625" style="21" customWidth="1"/>
    <col min="7" max="7" width="15.85546875" customWidth="1"/>
    <col min="8" max="8" width="12.85546875" customWidth="1"/>
  </cols>
  <sheetData>
    <row r="1" spans="1:119" ht="21.75" customHeight="1" x14ac:dyDescent="0.3">
      <c r="C1" s="42"/>
      <c r="D1" s="42"/>
      <c r="E1" s="42"/>
      <c r="F1" s="42"/>
      <c r="G1" s="42"/>
      <c r="H1" s="4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10"/>
      <c r="D2" s="14"/>
      <c r="E2" s="14"/>
      <c r="F2" s="43" t="s">
        <v>8</v>
      </c>
      <c r="G2" s="43"/>
      <c r="H2" s="4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44" t="s">
        <v>78</v>
      </c>
      <c r="B3" s="44"/>
      <c r="C3" s="44"/>
      <c r="D3" s="44"/>
      <c r="E3" s="44"/>
      <c r="F3" s="44"/>
      <c r="G3" s="44"/>
      <c r="H3" s="4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3.25" customHeight="1" x14ac:dyDescent="0.25">
      <c r="A5" s="45" t="s">
        <v>13</v>
      </c>
      <c r="B5" s="45"/>
      <c r="C5" s="45"/>
      <c r="D5" s="45"/>
      <c r="E5" s="45"/>
      <c r="F5" s="45"/>
      <c r="G5" s="45"/>
      <c r="H5" s="4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3.25" customHeight="1" x14ac:dyDescent="0.25">
      <c r="A6" s="46">
        <v>45611</v>
      </c>
      <c r="B6" s="45"/>
      <c r="C6" s="45"/>
      <c r="D6" s="45"/>
      <c r="E6" s="45"/>
      <c r="F6" s="45"/>
      <c r="G6" s="45"/>
      <c r="H6" s="4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3.25" customHeight="1" x14ac:dyDescent="0.25">
      <c r="A7" s="45" t="s">
        <v>10</v>
      </c>
      <c r="B7" s="45"/>
      <c r="C7" s="45"/>
      <c r="D7" s="45"/>
      <c r="E7" s="45"/>
      <c r="F7" s="45"/>
      <c r="G7" s="45"/>
      <c r="H7" s="4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9" customFormat="1" ht="23.25" customHeight="1" x14ac:dyDescent="0.25">
      <c r="A8" s="39" t="s">
        <v>12</v>
      </c>
      <c r="B8" s="40"/>
      <c r="C8" s="40"/>
      <c r="D8" s="40"/>
      <c r="E8" s="40"/>
      <c r="F8" s="40"/>
      <c r="G8" s="40"/>
      <c r="H8" s="4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23.25" customHeight="1" x14ac:dyDescent="0.25">
      <c r="A9" s="41">
        <v>16</v>
      </c>
      <c r="B9" s="41"/>
      <c r="C9" s="41"/>
      <c r="D9" s="41"/>
      <c r="E9" s="41"/>
      <c r="F9" s="41"/>
      <c r="G9" s="41"/>
      <c r="H9" s="4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1" customFormat="1" ht="63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0" customFormat="1" ht="18.75" customHeight="1" x14ac:dyDescent="0.25">
      <c r="A11" s="22">
        <v>1</v>
      </c>
      <c r="B11" s="15" t="s">
        <v>17</v>
      </c>
      <c r="C11" s="17">
        <v>8</v>
      </c>
      <c r="D11" s="17" t="s">
        <v>77</v>
      </c>
      <c r="E11" s="17">
        <v>49.35</v>
      </c>
      <c r="F11" s="17">
        <v>100</v>
      </c>
      <c r="G11" s="18">
        <f t="shared" ref="G11:G26" si="0">(E11/F11)</f>
        <v>0.49349999999999999</v>
      </c>
      <c r="H11" s="19">
        <f t="shared" ref="H11:H26" si="1">RANK(G11,$G$11:$G$26)</f>
        <v>14</v>
      </c>
    </row>
    <row r="12" spans="1:119" s="20" customFormat="1" ht="18.75" customHeight="1" x14ac:dyDescent="0.25">
      <c r="A12" s="22">
        <v>2</v>
      </c>
      <c r="B12" s="15" t="s">
        <v>18</v>
      </c>
      <c r="C12" s="17">
        <v>8</v>
      </c>
      <c r="D12" s="17" t="s">
        <v>77</v>
      </c>
      <c r="E12" s="17">
        <v>50.76</v>
      </c>
      <c r="F12" s="17">
        <v>100</v>
      </c>
      <c r="G12" s="18">
        <f t="shared" si="0"/>
        <v>0.50759999999999994</v>
      </c>
      <c r="H12" s="19">
        <f t="shared" si="1"/>
        <v>13</v>
      </c>
    </row>
    <row r="13" spans="1:119" s="20" customFormat="1" ht="18.75" customHeight="1" x14ac:dyDescent="0.25">
      <c r="A13" s="22">
        <v>3</v>
      </c>
      <c r="B13" s="15" t="s">
        <v>19</v>
      </c>
      <c r="C13" s="17">
        <v>7</v>
      </c>
      <c r="D13" s="17" t="s">
        <v>77</v>
      </c>
      <c r="E13" s="17">
        <v>48.29</v>
      </c>
      <c r="F13" s="17">
        <v>100</v>
      </c>
      <c r="G13" s="18">
        <f t="shared" si="0"/>
        <v>0.4829</v>
      </c>
      <c r="H13" s="19">
        <f t="shared" si="1"/>
        <v>15</v>
      </c>
    </row>
    <row r="14" spans="1:119" s="20" customFormat="1" ht="18.75" customHeight="1" x14ac:dyDescent="0.25">
      <c r="A14" s="22">
        <v>4</v>
      </c>
      <c r="B14" s="15" t="s">
        <v>20</v>
      </c>
      <c r="C14" s="16">
        <v>7</v>
      </c>
      <c r="D14" s="16" t="s">
        <v>75</v>
      </c>
      <c r="E14" s="16">
        <v>76.08</v>
      </c>
      <c r="F14" s="16">
        <v>100</v>
      </c>
      <c r="G14" s="18">
        <f t="shared" si="0"/>
        <v>0.76080000000000003</v>
      </c>
      <c r="H14" s="19">
        <f t="shared" si="1"/>
        <v>3</v>
      </c>
    </row>
    <row r="15" spans="1:119" s="20" customFormat="1" ht="18.75" customHeight="1" x14ac:dyDescent="0.25">
      <c r="A15" s="22">
        <v>5</v>
      </c>
      <c r="B15" s="15" t="s">
        <v>21</v>
      </c>
      <c r="C15" s="16">
        <v>8</v>
      </c>
      <c r="D15" s="17" t="s">
        <v>77</v>
      </c>
      <c r="E15" s="16">
        <v>61.46</v>
      </c>
      <c r="F15" s="22">
        <v>100</v>
      </c>
      <c r="G15" s="18">
        <f t="shared" si="0"/>
        <v>0.61460000000000004</v>
      </c>
      <c r="H15" s="19">
        <f t="shared" si="1"/>
        <v>9</v>
      </c>
    </row>
    <row r="16" spans="1:119" s="20" customFormat="1" ht="18.75" customHeight="1" x14ac:dyDescent="0.25">
      <c r="A16" s="22">
        <v>6</v>
      </c>
      <c r="B16" s="15" t="s">
        <v>22</v>
      </c>
      <c r="C16" s="16">
        <v>8</v>
      </c>
      <c r="D16" s="16" t="s">
        <v>76</v>
      </c>
      <c r="E16" s="16">
        <v>79.489999999999995</v>
      </c>
      <c r="F16" s="22">
        <v>100</v>
      </c>
      <c r="G16" s="18">
        <f t="shared" si="0"/>
        <v>0.79489999999999994</v>
      </c>
      <c r="H16" s="19">
        <f t="shared" si="1"/>
        <v>1</v>
      </c>
    </row>
    <row r="17" spans="1:8" s="20" customFormat="1" ht="18.75" customHeight="1" x14ac:dyDescent="0.25">
      <c r="A17" s="22">
        <v>7</v>
      </c>
      <c r="B17" s="15" t="s">
        <v>23</v>
      </c>
      <c r="C17" s="17">
        <v>7</v>
      </c>
      <c r="D17" s="17" t="s">
        <v>77</v>
      </c>
      <c r="E17" s="17">
        <v>65.14</v>
      </c>
      <c r="F17" s="17">
        <v>100</v>
      </c>
      <c r="G17" s="18">
        <f t="shared" si="0"/>
        <v>0.65139999999999998</v>
      </c>
      <c r="H17" s="19">
        <f t="shared" si="1"/>
        <v>4</v>
      </c>
    </row>
    <row r="18" spans="1:8" s="20" customFormat="1" ht="18.75" customHeight="1" x14ac:dyDescent="0.25">
      <c r="A18" s="22">
        <v>8</v>
      </c>
      <c r="B18" s="15" t="s">
        <v>24</v>
      </c>
      <c r="C18" s="17">
        <v>8</v>
      </c>
      <c r="D18" s="17" t="s">
        <v>75</v>
      </c>
      <c r="E18" s="17">
        <v>79.38</v>
      </c>
      <c r="F18" s="17">
        <v>100</v>
      </c>
      <c r="G18" s="18">
        <f t="shared" si="0"/>
        <v>0.79379999999999995</v>
      </c>
      <c r="H18" s="19">
        <f t="shared" si="1"/>
        <v>2</v>
      </c>
    </row>
    <row r="19" spans="1:8" s="20" customFormat="1" ht="18.75" customHeight="1" x14ac:dyDescent="0.25">
      <c r="A19" s="22">
        <v>9</v>
      </c>
      <c r="B19" s="15" t="s">
        <v>25</v>
      </c>
      <c r="C19" s="17">
        <v>7</v>
      </c>
      <c r="D19" s="17" t="s">
        <v>77</v>
      </c>
      <c r="E19" s="17">
        <v>32.21</v>
      </c>
      <c r="F19" s="17">
        <v>100</v>
      </c>
      <c r="G19" s="18">
        <f t="shared" si="0"/>
        <v>0.3221</v>
      </c>
      <c r="H19" s="19">
        <f t="shared" si="1"/>
        <v>16</v>
      </c>
    </row>
    <row r="20" spans="1:8" s="20" customFormat="1" ht="18.75" customHeight="1" x14ac:dyDescent="0.25">
      <c r="A20" s="22">
        <v>10</v>
      </c>
      <c r="B20" s="15" t="s">
        <v>26</v>
      </c>
      <c r="C20" s="16">
        <v>7</v>
      </c>
      <c r="D20" s="17" t="s">
        <v>77</v>
      </c>
      <c r="E20" s="16">
        <v>56.23</v>
      </c>
      <c r="F20" s="16">
        <v>100</v>
      </c>
      <c r="G20" s="18">
        <f t="shared" si="0"/>
        <v>0.56230000000000002</v>
      </c>
      <c r="H20" s="19">
        <f t="shared" si="1"/>
        <v>12</v>
      </c>
    </row>
    <row r="21" spans="1:8" s="20" customFormat="1" ht="18.75" customHeight="1" x14ac:dyDescent="0.25">
      <c r="A21" s="22">
        <v>11</v>
      </c>
      <c r="B21" s="15" t="s">
        <v>27</v>
      </c>
      <c r="C21" s="17">
        <v>8</v>
      </c>
      <c r="D21" s="17" t="s">
        <v>77</v>
      </c>
      <c r="E21" s="17">
        <v>57.82</v>
      </c>
      <c r="F21" s="17">
        <v>100</v>
      </c>
      <c r="G21" s="18">
        <f t="shared" si="0"/>
        <v>0.57820000000000005</v>
      </c>
      <c r="H21" s="19">
        <f t="shared" si="1"/>
        <v>11</v>
      </c>
    </row>
    <row r="22" spans="1:8" s="20" customFormat="1" ht="18.75" customHeight="1" x14ac:dyDescent="0.25">
      <c r="A22" s="22">
        <v>12</v>
      </c>
      <c r="B22" s="15" t="s">
        <v>28</v>
      </c>
      <c r="C22" s="17">
        <v>8</v>
      </c>
      <c r="D22" s="17" t="s">
        <v>77</v>
      </c>
      <c r="E22" s="17">
        <v>63.24</v>
      </c>
      <c r="F22" s="17">
        <v>100</v>
      </c>
      <c r="G22" s="18">
        <f t="shared" si="0"/>
        <v>0.63240000000000007</v>
      </c>
      <c r="H22" s="19">
        <f t="shared" si="1"/>
        <v>7</v>
      </c>
    </row>
    <row r="23" spans="1:8" s="20" customFormat="1" ht="18.75" customHeight="1" x14ac:dyDescent="0.25">
      <c r="A23" s="22">
        <v>13</v>
      </c>
      <c r="B23" s="15" t="s">
        <v>29</v>
      </c>
      <c r="C23" s="17">
        <v>7</v>
      </c>
      <c r="D23" s="17" t="s">
        <v>77</v>
      </c>
      <c r="E23" s="17">
        <v>61.79</v>
      </c>
      <c r="F23" s="17">
        <v>100</v>
      </c>
      <c r="G23" s="18">
        <f t="shared" si="0"/>
        <v>0.6179</v>
      </c>
      <c r="H23" s="19">
        <f t="shared" si="1"/>
        <v>8</v>
      </c>
    </row>
    <row r="24" spans="1:8" s="20" customFormat="1" ht="18.75" customHeight="1" x14ac:dyDescent="0.25">
      <c r="A24" s="22">
        <v>14</v>
      </c>
      <c r="B24" s="15" t="s">
        <v>30</v>
      </c>
      <c r="C24" s="17">
        <v>7</v>
      </c>
      <c r="D24" s="17" t="s">
        <v>77</v>
      </c>
      <c r="E24" s="17">
        <v>64.66</v>
      </c>
      <c r="F24" s="17">
        <v>100</v>
      </c>
      <c r="G24" s="18">
        <f t="shared" si="0"/>
        <v>0.64659999999999995</v>
      </c>
      <c r="H24" s="19">
        <f t="shared" si="1"/>
        <v>5</v>
      </c>
    </row>
    <row r="25" spans="1:8" s="20" customFormat="1" ht="18.75" customHeight="1" x14ac:dyDescent="0.25">
      <c r="A25" s="22">
        <v>15</v>
      </c>
      <c r="B25" s="15" t="s">
        <v>31</v>
      </c>
      <c r="C25" s="17">
        <v>7</v>
      </c>
      <c r="D25" s="17" t="s">
        <v>77</v>
      </c>
      <c r="E25" s="17">
        <v>63.29</v>
      </c>
      <c r="F25" s="17">
        <v>100</v>
      </c>
      <c r="G25" s="18">
        <f t="shared" si="0"/>
        <v>0.63290000000000002</v>
      </c>
      <c r="H25" s="19">
        <f t="shared" si="1"/>
        <v>6</v>
      </c>
    </row>
    <row r="26" spans="1:8" s="20" customFormat="1" ht="18.75" customHeight="1" x14ac:dyDescent="0.25">
      <c r="A26" s="22">
        <v>16</v>
      </c>
      <c r="B26" s="15" t="s">
        <v>32</v>
      </c>
      <c r="C26" s="17">
        <v>8</v>
      </c>
      <c r="D26" s="17" t="s">
        <v>77</v>
      </c>
      <c r="E26" s="17">
        <v>61.41</v>
      </c>
      <c r="F26" s="17">
        <v>100</v>
      </c>
      <c r="G26" s="18">
        <f t="shared" si="0"/>
        <v>0.61409999999999998</v>
      </c>
      <c r="H26" s="19">
        <f t="shared" si="1"/>
        <v>10</v>
      </c>
    </row>
    <row r="29" spans="1:8" x14ac:dyDescent="0.25">
      <c r="C29" s="38"/>
      <c r="D29" s="38"/>
      <c r="E29" s="38"/>
      <c r="F29" s="38"/>
      <c r="G29" s="38"/>
      <c r="H29" s="38"/>
    </row>
    <row r="30" spans="1:8" x14ac:dyDescent="0.25">
      <c r="C30" s="38" t="s">
        <v>11</v>
      </c>
      <c r="D30" s="38"/>
      <c r="E30" s="38"/>
      <c r="F30" s="38"/>
      <c r="G30" s="38"/>
      <c r="H30" s="38"/>
    </row>
  </sheetData>
  <mergeCells count="10">
    <mergeCell ref="C29:H29"/>
    <mergeCell ref="C30:H30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5"/>
  <sheetViews>
    <sheetView topLeftCell="A2" zoomScale="85" zoomScaleNormal="85" workbookViewId="0">
      <selection activeCell="H27" sqref="H27"/>
    </sheetView>
  </sheetViews>
  <sheetFormatPr defaultRowHeight="15" x14ac:dyDescent="0.25"/>
  <cols>
    <col min="2" max="2" width="18.42578125" customWidth="1"/>
    <col min="3" max="3" width="17.7109375" style="21" customWidth="1"/>
    <col min="4" max="4" width="17.85546875" style="21" customWidth="1"/>
    <col min="5" max="5" width="13.140625" style="21" customWidth="1"/>
    <col min="6" max="6" width="20.28515625" style="21" customWidth="1"/>
    <col min="7" max="7" width="14.42578125" customWidth="1"/>
    <col min="8" max="8" width="12.85546875" customWidth="1"/>
  </cols>
  <sheetData>
    <row r="1" spans="1:119" ht="81.75" customHeight="1" x14ac:dyDescent="0.3">
      <c r="C1" s="42"/>
      <c r="D1" s="42"/>
      <c r="E1" s="42"/>
      <c r="F1" s="42"/>
      <c r="G1" s="42"/>
      <c r="H1" s="4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4"/>
      <c r="D2" s="14"/>
      <c r="E2" s="14"/>
      <c r="F2" s="43" t="s">
        <v>8</v>
      </c>
      <c r="G2" s="43"/>
      <c r="H2" s="4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44" t="s">
        <v>78</v>
      </c>
      <c r="B3" s="44"/>
      <c r="C3" s="44"/>
      <c r="D3" s="44"/>
      <c r="E3" s="44"/>
      <c r="F3" s="44"/>
      <c r="G3" s="44"/>
      <c r="H3" s="4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45" t="s">
        <v>13</v>
      </c>
      <c r="B5" s="45"/>
      <c r="C5" s="45"/>
      <c r="D5" s="45"/>
      <c r="E5" s="45"/>
      <c r="F5" s="45"/>
      <c r="G5" s="45"/>
      <c r="H5" s="4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46">
        <v>45611</v>
      </c>
      <c r="B6" s="45"/>
      <c r="C6" s="45"/>
      <c r="D6" s="45"/>
      <c r="E6" s="45"/>
      <c r="F6" s="45"/>
      <c r="G6" s="45"/>
      <c r="H6" s="4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45" t="s">
        <v>10</v>
      </c>
      <c r="B7" s="45"/>
      <c r="C7" s="45"/>
      <c r="D7" s="45"/>
      <c r="E7" s="45"/>
      <c r="F7" s="45"/>
      <c r="G7" s="45"/>
      <c r="H7" s="4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9" customFormat="1" ht="22.5" customHeight="1" x14ac:dyDescent="0.25">
      <c r="A8" s="39" t="s">
        <v>14</v>
      </c>
      <c r="B8" s="40"/>
      <c r="C8" s="40"/>
      <c r="D8" s="40"/>
      <c r="E8" s="40"/>
      <c r="F8" s="40"/>
      <c r="G8" s="40"/>
      <c r="H8" s="4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41">
        <v>13</v>
      </c>
      <c r="B9" s="41"/>
      <c r="C9" s="41"/>
      <c r="D9" s="41"/>
      <c r="E9" s="41"/>
      <c r="F9" s="41"/>
      <c r="G9" s="41"/>
      <c r="H9" s="4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21" customFormat="1" ht="94.5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1" customFormat="1" ht="17.25" customHeight="1" x14ac:dyDescent="0.25">
      <c r="A11" s="2">
        <v>1</v>
      </c>
      <c r="B11" s="12" t="s">
        <v>33</v>
      </c>
      <c r="C11" s="2">
        <v>8</v>
      </c>
      <c r="D11" s="2" t="s">
        <v>77</v>
      </c>
      <c r="E11" s="2">
        <v>65.930000000000007</v>
      </c>
      <c r="F11" s="7">
        <v>100</v>
      </c>
      <c r="G11" s="36">
        <f>(E11/F11)</f>
        <v>0.65930000000000011</v>
      </c>
      <c r="H11" s="37">
        <f t="shared" ref="H11:H23" si="0">RANK(G11,$G$11:$G$23)</f>
        <v>7</v>
      </c>
    </row>
    <row r="12" spans="1:119" s="21" customFormat="1" ht="17.25" customHeight="1" x14ac:dyDescent="0.25">
      <c r="A12" s="2">
        <v>2</v>
      </c>
      <c r="B12" s="12" t="s">
        <v>34</v>
      </c>
      <c r="C12" s="2">
        <v>8</v>
      </c>
      <c r="D12" s="2" t="s">
        <v>77</v>
      </c>
      <c r="E12" s="2">
        <v>56.59</v>
      </c>
      <c r="F12" s="7">
        <v>100</v>
      </c>
      <c r="G12" s="36">
        <f t="shared" ref="G12:G22" si="1">(E12/F12)</f>
        <v>0.56590000000000007</v>
      </c>
      <c r="H12" s="37">
        <f t="shared" si="0"/>
        <v>10</v>
      </c>
    </row>
    <row r="13" spans="1:119" s="21" customFormat="1" ht="17.25" customHeight="1" x14ac:dyDescent="0.25">
      <c r="A13" s="2">
        <v>3</v>
      </c>
      <c r="B13" s="12" t="s">
        <v>35</v>
      </c>
      <c r="C13" s="2">
        <v>7</v>
      </c>
      <c r="D13" s="2" t="s">
        <v>77</v>
      </c>
      <c r="E13" s="2">
        <v>59</v>
      </c>
      <c r="F13" s="7">
        <v>100</v>
      </c>
      <c r="G13" s="36">
        <f t="shared" ref="G13:G21" si="2">(E13/F13)</f>
        <v>0.59</v>
      </c>
      <c r="H13" s="37">
        <f t="shared" si="0"/>
        <v>9</v>
      </c>
    </row>
    <row r="14" spans="1:119" s="21" customFormat="1" ht="17.25" customHeight="1" x14ac:dyDescent="0.25">
      <c r="A14" s="2">
        <v>4</v>
      </c>
      <c r="B14" s="12" t="s">
        <v>36</v>
      </c>
      <c r="C14" s="2">
        <v>7</v>
      </c>
      <c r="D14" s="2" t="s">
        <v>77</v>
      </c>
      <c r="E14" s="2">
        <v>66.94</v>
      </c>
      <c r="F14" s="7">
        <v>100</v>
      </c>
      <c r="G14" s="36">
        <f t="shared" si="2"/>
        <v>0.6694</v>
      </c>
      <c r="H14" s="37">
        <f t="shared" si="0"/>
        <v>6</v>
      </c>
    </row>
    <row r="15" spans="1:119" s="21" customFormat="1" ht="17.25" customHeight="1" x14ac:dyDescent="0.25">
      <c r="A15" s="2">
        <v>5</v>
      </c>
      <c r="B15" s="12" t="s">
        <v>37</v>
      </c>
      <c r="C15" s="2">
        <v>7</v>
      </c>
      <c r="D15" s="2" t="s">
        <v>77</v>
      </c>
      <c r="E15" s="2">
        <v>63.92</v>
      </c>
      <c r="F15" s="7">
        <v>100</v>
      </c>
      <c r="G15" s="36">
        <f t="shared" si="2"/>
        <v>0.63919999999999999</v>
      </c>
      <c r="H15" s="37">
        <f t="shared" si="0"/>
        <v>8</v>
      </c>
    </row>
    <row r="16" spans="1:119" s="21" customFormat="1" ht="17.25" customHeight="1" x14ac:dyDescent="0.25">
      <c r="A16" s="2">
        <v>6</v>
      </c>
      <c r="B16" s="12" t="s">
        <v>38</v>
      </c>
      <c r="C16" s="2">
        <v>8</v>
      </c>
      <c r="D16" s="2" t="s">
        <v>77</v>
      </c>
      <c r="E16" s="2">
        <v>54.11</v>
      </c>
      <c r="F16" s="7">
        <v>100</v>
      </c>
      <c r="G16" s="36">
        <f t="shared" si="2"/>
        <v>0.54110000000000003</v>
      </c>
      <c r="H16" s="37">
        <f t="shared" si="0"/>
        <v>11</v>
      </c>
    </row>
    <row r="17" spans="1:8" s="21" customFormat="1" ht="17.25" customHeight="1" x14ac:dyDescent="0.25">
      <c r="A17" s="2">
        <v>7</v>
      </c>
      <c r="B17" s="12" t="s">
        <v>39</v>
      </c>
      <c r="C17" s="2">
        <v>8</v>
      </c>
      <c r="D17" s="2" t="s">
        <v>77</v>
      </c>
      <c r="E17" s="2">
        <v>47.9</v>
      </c>
      <c r="F17" s="7">
        <v>100</v>
      </c>
      <c r="G17" s="36">
        <f t="shared" si="2"/>
        <v>0.47899999999999998</v>
      </c>
      <c r="H17" s="37">
        <f t="shared" si="0"/>
        <v>12</v>
      </c>
    </row>
    <row r="18" spans="1:8" s="21" customFormat="1" ht="17.25" customHeight="1" x14ac:dyDescent="0.25">
      <c r="A18" s="2">
        <v>8</v>
      </c>
      <c r="B18" s="12" t="s">
        <v>40</v>
      </c>
      <c r="C18" s="2">
        <v>8</v>
      </c>
      <c r="D18" s="2" t="s">
        <v>75</v>
      </c>
      <c r="E18" s="2">
        <v>78.989999999999995</v>
      </c>
      <c r="F18" s="7">
        <v>100</v>
      </c>
      <c r="G18" s="36">
        <f t="shared" si="2"/>
        <v>0.78989999999999994</v>
      </c>
      <c r="H18" s="37">
        <f t="shared" si="0"/>
        <v>3</v>
      </c>
    </row>
    <row r="19" spans="1:8" s="21" customFormat="1" ht="17.25" customHeight="1" x14ac:dyDescent="0.25">
      <c r="A19" s="2">
        <v>9</v>
      </c>
      <c r="B19" s="12" t="s">
        <v>41</v>
      </c>
      <c r="C19" s="2">
        <v>7</v>
      </c>
      <c r="D19" s="2" t="s">
        <v>75</v>
      </c>
      <c r="E19" s="2">
        <v>80.17</v>
      </c>
      <c r="F19" s="7">
        <v>100</v>
      </c>
      <c r="G19" s="36">
        <f t="shared" si="2"/>
        <v>0.80169999999999997</v>
      </c>
      <c r="H19" s="37">
        <f t="shared" si="0"/>
        <v>2</v>
      </c>
    </row>
    <row r="20" spans="1:8" s="21" customFormat="1" ht="17.25" customHeight="1" x14ac:dyDescent="0.25">
      <c r="A20" s="2">
        <v>10</v>
      </c>
      <c r="B20" s="12" t="s">
        <v>42</v>
      </c>
      <c r="C20" s="2">
        <v>7</v>
      </c>
      <c r="D20" s="2" t="s">
        <v>77</v>
      </c>
      <c r="E20" s="2">
        <v>74.67</v>
      </c>
      <c r="F20" s="7">
        <v>100</v>
      </c>
      <c r="G20" s="36">
        <f t="shared" si="2"/>
        <v>0.74670000000000003</v>
      </c>
      <c r="H20" s="37">
        <f t="shared" si="0"/>
        <v>4</v>
      </c>
    </row>
    <row r="21" spans="1:8" s="21" customFormat="1" ht="17.25" customHeight="1" x14ac:dyDescent="0.25">
      <c r="A21" s="2">
        <v>11</v>
      </c>
      <c r="B21" s="12" t="s">
        <v>43</v>
      </c>
      <c r="C21" s="2">
        <v>7</v>
      </c>
      <c r="D21" s="2" t="s">
        <v>77</v>
      </c>
      <c r="E21" s="2">
        <v>44.07</v>
      </c>
      <c r="F21" s="7">
        <v>100</v>
      </c>
      <c r="G21" s="36">
        <f t="shared" si="2"/>
        <v>0.44069999999999998</v>
      </c>
      <c r="H21" s="37">
        <f t="shared" si="0"/>
        <v>13</v>
      </c>
    </row>
    <row r="22" spans="1:8" s="21" customFormat="1" ht="17.25" customHeight="1" x14ac:dyDescent="0.25">
      <c r="A22" s="2">
        <v>12</v>
      </c>
      <c r="B22" s="12" t="s">
        <v>44</v>
      </c>
      <c r="C22" s="2">
        <v>8</v>
      </c>
      <c r="D22" s="2" t="s">
        <v>77</v>
      </c>
      <c r="E22" s="2">
        <v>71.12</v>
      </c>
      <c r="F22" s="7">
        <v>100</v>
      </c>
      <c r="G22" s="36">
        <f t="shared" si="1"/>
        <v>0.71120000000000005</v>
      </c>
      <c r="H22" s="37">
        <f t="shared" si="0"/>
        <v>5</v>
      </c>
    </row>
    <row r="23" spans="1:8" s="21" customFormat="1" ht="17.25" customHeight="1" x14ac:dyDescent="0.25">
      <c r="A23" s="2">
        <v>13</v>
      </c>
      <c r="B23" s="12" t="s">
        <v>45</v>
      </c>
      <c r="C23" s="2">
        <v>8</v>
      </c>
      <c r="D23" s="2" t="s">
        <v>76</v>
      </c>
      <c r="E23" s="2">
        <v>80.78</v>
      </c>
      <c r="F23" s="7">
        <v>100</v>
      </c>
      <c r="G23" s="36">
        <f>(E23/F23)</f>
        <v>0.80779999999999996</v>
      </c>
      <c r="H23" s="37">
        <f t="shared" si="0"/>
        <v>1</v>
      </c>
    </row>
    <row r="24" spans="1:8" s="3" customFormat="1" ht="15.75" x14ac:dyDescent="0.25">
      <c r="A24" s="5"/>
      <c r="B24" s="5"/>
      <c r="C24" s="23"/>
      <c r="D24" s="23"/>
      <c r="E24" s="23"/>
      <c r="F24" s="24"/>
      <c r="G24" s="8"/>
      <c r="H24" s="4"/>
    </row>
    <row r="25" spans="1:8" x14ac:dyDescent="0.25">
      <c r="A25" s="47"/>
      <c r="B25" s="47"/>
      <c r="C25" s="38" t="s">
        <v>11</v>
      </c>
      <c r="D25" s="38"/>
      <c r="E25" s="38"/>
      <c r="F25" s="38"/>
      <c r="G25" s="38"/>
      <c r="H25" s="38"/>
    </row>
  </sheetData>
  <mergeCells count="10">
    <mergeCell ref="A25:B25"/>
    <mergeCell ref="C1:H1"/>
    <mergeCell ref="F2:H2"/>
    <mergeCell ref="A3:H3"/>
    <mergeCell ref="A5:H5"/>
    <mergeCell ref="A6:H6"/>
    <mergeCell ref="A7:H7"/>
    <mergeCell ref="A8:H8"/>
    <mergeCell ref="A9:H9"/>
    <mergeCell ref="C25:H25"/>
  </mergeCells>
  <pageMargins left="0.51181102362204722" right="0.31496062992125984" top="0.55118110236220474" bottom="0.55118110236220474" header="0" footer="0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6"/>
  <sheetViews>
    <sheetView zoomScale="85" zoomScaleNormal="85" workbookViewId="0">
      <selection activeCell="H28" sqref="H28"/>
    </sheetView>
  </sheetViews>
  <sheetFormatPr defaultRowHeight="15" x14ac:dyDescent="0.25"/>
  <cols>
    <col min="2" max="2" width="18.42578125" customWidth="1"/>
    <col min="3" max="3" width="22.28515625" style="21" customWidth="1"/>
    <col min="4" max="4" width="17.85546875" style="21" customWidth="1"/>
    <col min="5" max="5" width="13.140625" style="21" customWidth="1"/>
    <col min="6" max="6" width="20.28515625" style="21" customWidth="1"/>
    <col min="7" max="7" width="14.42578125" customWidth="1"/>
    <col min="8" max="8" width="12.85546875" customWidth="1"/>
  </cols>
  <sheetData>
    <row r="1" spans="1:119" ht="17.25" customHeight="1" x14ac:dyDescent="0.3">
      <c r="C1" s="42"/>
      <c r="D1" s="42"/>
      <c r="E1" s="42"/>
      <c r="F1" s="42"/>
      <c r="G1" s="42"/>
      <c r="H1" s="4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4"/>
      <c r="D2" s="14"/>
      <c r="E2" s="14"/>
      <c r="F2" s="43" t="s">
        <v>8</v>
      </c>
      <c r="G2" s="43"/>
      <c r="H2" s="4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44" t="s">
        <v>79</v>
      </c>
      <c r="B3" s="44"/>
      <c r="C3" s="44"/>
      <c r="D3" s="44"/>
      <c r="E3" s="44"/>
      <c r="F3" s="44"/>
      <c r="G3" s="44"/>
      <c r="H3" s="4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45" t="s">
        <v>13</v>
      </c>
      <c r="B5" s="45"/>
      <c r="C5" s="45"/>
      <c r="D5" s="45"/>
      <c r="E5" s="45"/>
      <c r="F5" s="45"/>
      <c r="G5" s="45"/>
      <c r="H5" s="4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46">
        <v>45611</v>
      </c>
      <c r="B6" s="45"/>
      <c r="C6" s="45"/>
      <c r="D6" s="45"/>
      <c r="E6" s="45"/>
      <c r="F6" s="45"/>
      <c r="G6" s="45"/>
      <c r="H6" s="4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45" t="s">
        <v>10</v>
      </c>
      <c r="B7" s="45"/>
      <c r="C7" s="45"/>
      <c r="D7" s="45"/>
      <c r="E7" s="45"/>
      <c r="F7" s="45"/>
      <c r="G7" s="45"/>
      <c r="H7" s="4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39" t="s">
        <v>15</v>
      </c>
      <c r="B8" s="40"/>
      <c r="C8" s="40"/>
      <c r="D8" s="40"/>
      <c r="E8" s="40"/>
      <c r="F8" s="40"/>
      <c r="G8" s="40"/>
      <c r="H8" s="4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41">
        <v>14</v>
      </c>
      <c r="B9" s="41"/>
      <c r="C9" s="41"/>
      <c r="D9" s="41"/>
      <c r="E9" s="41"/>
      <c r="F9" s="41"/>
      <c r="G9" s="41"/>
      <c r="H9" s="4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21" customFormat="1" ht="63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6</v>
      </c>
      <c r="F10" s="7" t="s">
        <v>4</v>
      </c>
      <c r="G10" s="7" t="s">
        <v>1</v>
      </c>
      <c r="H10" s="7" t="s">
        <v>5</v>
      </c>
    </row>
    <row r="11" spans="1:119" s="25" customFormat="1" ht="18" customHeight="1" x14ac:dyDescent="0.25">
      <c r="A11" s="11">
        <v>1</v>
      </c>
      <c r="B11" s="12" t="s">
        <v>46</v>
      </c>
      <c r="C11" s="2">
        <v>10</v>
      </c>
      <c r="D11" s="2" t="s">
        <v>77</v>
      </c>
      <c r="E11" s="2">
        <v>75.010000000000005</v>
      </c>
      <c r="F11" s="7">
        <v>100</v>
      </c>
      <c r="G11" s="26">
        <f>(E11/F11)</f>
        <v>0.7501000000000001</v>
      </c>
      <c r="H11" s="27">
        <f t="shared" ref="H11:H24" si="0">RANK(G11,$G$11:$G$24)</f>
        <v>6</v>
      </c>
    </row>
    <row r="12" spans="1:119" s="25" customFormat="1" ht="18" customHeight="1" x14ac:dyDescent="0.25">
      <c r="A12" s="11">
        <v>2</v>
      </c>
      <c r="B12" s="12" t="s">
        <v>47</v>
      </c>
      <c r="C12" s="2">
        <v>10</v>
      </c>
      <c r="D12" s="2" t="s">
        <v>77</v>
      </c>
      <c r="E12" s="2">
        <v>54.33</v>
      </c>
      <c r="F12" s="7">
        <v>100</v>
      </c>
      <c r="G12" s="26">
        <f t="shared" ref="G12:G17" si="1">(E12/F12)</f>
        <v>0.54330000000000001</v>
      </c>
      <c r="H12" s="27">
        <f t="shared" si="0"/>
        <v>13</v>
      </c>
    </row>
    <row r="13" spans="1:119" s="25" customFormat="1" ht="18" customHeight="1" x14ac:dyDescent="0.25">
      <c r="A13" s="11">
        <v>3</v>
      </c>
      <c r="B13" s="12" t="s">
        <v>48</v>
      </c>
      <c r="C13" s="2">
        <v>9</v>
      </c>
      <c r="D13" s="2" t="s">
        <v>77</v>
      </c>
      <c r="E13" s="2">
        <v>56.75</v>
      </c>
      <c r="F13" s="7">
        <v>100</v>
      </c>
      <c r="G13" s="26">
        <f t="shared" si="1"/>
        <v>0.5675</v>
      </c>
      <c r="H13" s="27">
        <f t="shared" si="0"/>
        <v>12</v>
      </c>
    </row>
    <row r="14" spans="1:119" s="25" customFormat="1" ht="18" customHeight="1" x14ac:dyDescent="0.25">
      <c r="A14" s="11">
        <v>4</v>
      </c>
      <c r="B14" s="12" t="s">
        <v>49</v>
      </c>
      <c r="C14" s="2">
        <v>9</v>
      </c>
      <c r="D14" s="2" t="s">
        <v>77</v>
      </c>
      <c r="E14" s="2">
        <v>76.08</v>
      </c>
      <c r="F14" s="7">
        <v>100</v>
      </c>
      <c r="G14" s="26">
        <f t="shared" si="1"/>
        <v>0.76080000000000003</v>
      </c>
      <c r="H14" s="27">
        <f t="shared" si="0"/>
        <v>4</v>
      </c>
    </row>
    <row r="15" spans="1:119" s="25" customFormat="1" ht="18" customHeight="1" x14ac:dyDescent="0.25">
      <c r="A15" s="11">
        <v>5</v>
      </c>
      <c r="B15" s="12" t="s">
        <v>50</v>
      </c>
      <c r="C15" s="2">
        <v>9</v>
      </c>
      <c r="D15" s="2" t="s">
        <v>77</v>
      </c>
      <c r="E15" s="2">
        <v>63.98</v>
      </c>
      <c r="F15" s="7">
        <v>100</v>
      </c>
      <c r="G15" s="26">
        <f t="shared" si="1"/>
        <v>0.63979999999999992</v>
      </c>
      <c r="H15" s="27">
        <f t="shared" si="0"/>
        <v>10</v>
      </c>
    </row>
    <row r="16" spans="1:119" s="25" customFormat="1" ht="18" customHeight="1" x14ac:dyDescent="0.25">
      <c r="A16" s="11">
        <v>6</v>
      </c>
      <c r="B16" s="12" t="s">
        <v>51</v>
      </c>
      <c r="C16" s="2">
        <v>11</v>
      </c>
      <c r="D16" s="2" t="s">
        <v>76</v>
      </c>
      <c r="E16" s="2">
        <v>88.12</v>
      </c>
      <c r="F16" s="7">
        <v>100</v>
      </c>
      <c r="G16" s="26">
        <f>(E16/F16)</f>
        <v>0.88120000000000009</v>
      </c>
      <c r="H16" s="27">
        <f t="shared" si="0"/>
        <v>1</v>
      </c>
    </row>
    <row r="17" spans="1:8" s="25" customFormat="1" ht="18" customHeight="1" x14ac:dyDescent="0.25">
      <c r="A17" s="11">
        <v>7</v>
      </c>
      <c r="B17" s="12" t="s">
        <v>52</v>
      </c>
      <c r="C17" s="2">
        <v>9</v>
      </c>
      <c r="D17" s="2" t="s">
        <v>77</v>
      </c>
      <c r="E17" s="2">
        <v>75.34</v>
      </c>
      <c r="F17" s="7">
        <v>100</v>
      </c>
      <c r="G17" s="26">
        <f t="shared" si="1"/>
        <v>0.75340000000000007</v>
      </c>
      <c r="H17" s="27">
        <f t="shared" si="0"/>
        <v>5</v>
      </c>
    </row>
    <row r="18" spans="1:8" s="25" customFormat="1" ht="18" customHeight="1" x14ac:dyDescent="0.25">
      <c r="A18" s="11">
        <v>8</v>
      </c>
      <c r="B18" s="12" t="s">
        <v>53</v>
      </c>
      <c r="C18" s="2">
        <v>9</v>
      </c>
      <c r="D18" s="2" t="s">
        <v>75</v>
      </c>
      <c r="E18" s="2">
        <v>78.61</v>
      </c>
      <c r="F18" s="7">
        <v>100</v>
      </c>
      <c r="G18" s="26">
        <f>(E18/F18)</f>
        <v>0.78610000000000002</v>
      </c>
      <c r="H18" s="27">
        <f t="shared" si="0"/>
        <v>3</v>
      </c>
    </row>
    <row r="19" spans="1:8" s="25" customFormat="1" ht="18" customHeight="1" x14ac:dyDescent="0.25">
      <c r="A19" s="11">
        <v>9</v>
      </c>
      <c r="B19" s="12" t="s">
        <v>54</v>
      </c>
      <c r="C19" s="2">
        <v>9</v>
      </c>
      <c r="D19" s="2" t="s">
        <v>75</v>
      </c>
      <c r="E19" s="2">
        <v>82.84</v>
      </c>
      <c r="F19" s="7">
        <v>100</v>
      </c>
      <c r="G19" s="26">
        <f t="shared" ref="G19:G23" si="2">(E19/F19)</f>
        <v>0.82840000000000003</v>
      </c>
      <c r="H19" s="27">
        <f t="shared" si="0"/>
        <v>2</v>
      </c>
    </row>
    <row r="20" spans="1:8" s="25" customFormat="1" ht="18" customHeight="1" x14ac:dyDescent="0.25">
      <c r="A20" s="11">
        <v>10</v>
      </c>
      <c r="B20" s="12" t="s">
        <v>55</v>
      </c>
      <c r="C20" s="16">
        <v>10</v>
      </c>
      <c r="D20" s="2" t="s">
        <v>77</v>
      </c>
      <c r="E20" s="16">
        <v>48.02</v>
      </c>
      <c r="F20" s="16">
        <v>100</v>
      </c>
      <c r="G20" s="26">
        <f t="shared" si="2"/>
        <v>0.48020000000000002</v>
      </c>
      <c r="H20" s="27">
        <f t="shared" si="0"/>
        <v>14</v>
      </c>
    </row>
    <row r="21" spans="1:8" s="25" customFormat="1" ht="18" customHeight="1" x14ac:dyDescent="0.25">
      <c r="A21" s="11">
        <v>11</v>
      </c>
      <c r="B21" s="12" t="s">
        <v>56</v>
      </c>
      <c r="C21" s="28">
        <v>9</v>
      </c>
      <c r="D21" s="2" t="s">
        <v>77</v>
      </c>
      <c r="E21" s="28">
        <v>69.209999999999994</v>
      </c>
      <c r="F21" s="28">
        <v>100</v>
      </c>
      <c r="G21" s="26">
        <f t="shared" si="2"/>
        <v>0.69209999999999994</v>
      </c>
      <c r="H21" s="27">
        <f t="shared" si="0"/>
        <v>7</v>
      </c>
    </row>
    <row r="22" spans="1:8" s="25" customFormat="1" ht="18" customHeight="1" x14ac:dyDescent="0.25">
      <c r="A22" s="11">
        <v>12</v>
      </c>
      <c r="B22" s="12" t="s">
        <v>57</v>
      </c>
      <c r="C22" s="28">
        <v>10</v>
      </c>
      <c r="D22" s="2" t="s">
        <v>77</v>
      </c>
      <c r="E22" s="28">
        <v>67.89</v>
      </c>
      <c r="F22" s="28">
        <v>100</v>
      </c>
      <c r="G22" s="26">
        <f t="shared" si="2"/>
        <v>0.67890000000000006</v>
      </c>
      <c r="H22" s="27">
        <f t="shared" si="0"/>
        <v>8</v>
      </c>
    </row>
    <row r="23" spans="1:8" s="25" customFormat="1" ht="18" customHeight="1" x14ac:dyDescent="0.25">
      <c r="A23" s="11">
        <v>13</v>
      </c>
      <c r="B23" s="12" t="s">
        <v>73</v>
      </c>
      <c r="C23" s="28">
        <v>10</v>
      </c>
      <c r="D23" s="2" t="s">
        <v>77</v>
      </c>
      <c r="E23" s="28">
        <v>65.05</v>
      </c>
      <c r="F23" s="28">
        <v>100</v>
      </c>
      <c r="G23" s="26">
        <f t="shared" si="2"/>
        <v>0.65049999999999997</v>
      </c>
      <c r="H23" s="27">
        <f t="shared" si="0"/>
        <v>9</v>
      </c>
    </row>
    <row r="24" spans="1:8" s="25" customFormat="1" ht="19.5" customHeight="1" x14ac:dyDescent="0.25">
      <c r="A24" s="11">
        <v>14</v>
      </c>
      <c r="B24" s="12" t="s">
        <v>74</v>
      </c>
      <c r="C24" s="28">
        <v>9</v>
      </c>
      <c r="D24" s="2" t="s">
        <v>77</v>
      </c>
      <c r="E24" s="28">
        <v>58.57</v>
      </c>
      <c r="F24" s="28">
        <v>100</v>
      </c>
      <c r="G24" s="26">
        <f>(E24/F24)</f>
        <v>0.5857</v>
      </c>
      <c r="H24" s="27">
        <f t="shared" si="0"/>
        <v>11</v>
      </c>
    </row>
    <row r="25" spans="1:8" ht="15.75" x14ac:dyDescent="0.25">
      <c r="B25" s="13"/>
    </row>
    <row r="26" spans="1:8" x14ac:dyDescent="0.25">
      <c r="C26" s="38" t="s">
        <v>11</v>
      </c>
      <c r="D26" s="38"/>
      <c r="E26" s="38"/>
      <c r="F26" s="38"/>
      <c r="G26" s="38"/>
      <c r="H26" s="38"/>
    </row>
  </sheetData>
  <sortState ref="A9:V12">
    <sortCondition descending="1" ref="C9:C12"/>
  </sortState>
  <mergeCells count="9">
    <mergeCell ref="C26:H26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8"/>
  <sheetViews>
    <sheetView tabSelected="1" topLeftCell="A7" zoomScale="85" zoomScaleNormal="85" workbookViewId="0">
      <selection activeCell="A32" sqref="A32"/>
    </sheetView>
  </sheetViews>
  <sheetFormatPr defaultRowHeight="15" x14ac:dyDescent="0.25"/>
  <cols>
    <col min="1" max="1" width="4.85546875" customWidth="1"/>
    <col min="2" max="2" width="15.85546875" bestFit="1" customWidth="1"/>
    <col min="3" max="3" width="26.7109375" style="33" customWidth="1"/>
    <col min="4" max="4" width="19.85546875" style="33" customWidth="1"/>
    <col min="5" max="5" width="11.42578125" style="33" customWidth="1"/>
    <col min="6" max="6" width="15.7109375" style="33" customWidth="1"/>
    <col min="7" max="7" width="17.140625" style="35" customWidth="1"/>
    <col min="8" max="8" width="12.140625" customWidth="1"/>
  </cols>
  <sheetData>
    <row r="1" spans="1:119" ht="23.25" customHeight="1" x14ac:dyDescent="0.3">
      <c r="C1" s="42"/>
      <c r="D1" s="42"/>
      <c r="E1" s="42"/>
      <c r="F1" s="42"/>
      <c r="G1" s="42"/>
      <c r="H1" s="4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" customHeight="1" x14ac:dyDescent="0.3">
      <c r="C2" s="31"/>
      <c r="D2" s="31"/>
      <c r="E2" s="31"/>
      <c r="F2" s="43" t="s">
        <v>8</v>
      </c>
      <c r="G2" s="43"/>
      <c r="H2" s="4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44" t="s">
        <v>78</v>
      </c>
      <c r="B3" s="44"/>
      <c r="C3" s="44"/>
      <c r="D3" s="44"/>
      <c r="E3" s="44"/>
      <c r="F3" s="44"/>
      <c r="G3" s="44"/>
      <c r="H3" s="4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32"/>
      <c r="D4" s="32"/>
      <c r="E4" s="32"/>
      <c r="F4" s="32"/>
      <c r="G4" s="3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45" t="s">
        <v>13</v>
      </c>
      <c r="B5" s="45"/>
      <c r="C5" s="45"/>
      <c r="D5" s="45"/>
      <c r="E5" s="45"/>
      <c r="F5" s="45"/>
      <c r="G5" s="45"/>
      <c r="H5" s="4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46">
        <v>45611</v>
      </c>
      <c r="B6" s="45"/>
      <c r="C6" s="45"/>
      <c r="D6" s="45"/>
      <c r="E6" s="45"/>
      <c r="F6" s="45"/>
      <c r="G6" s="45"/>
      <c r="H6" s="4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45" t="s">
        <v>10</v>
      </c>
      <c r="B7" s="45"/>
      <c r="C7" s="45"/>
      <c r="D7" s="45"/>
      <c r="E7" s="45"/>
      <c r="F7" s="45"/>
      <c r="G7" s="45"/>
      <c r="H7" s="4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39" t="s">
        <v>16</v>
      </c>
      <c r="B8" s="40"/>
      <c r="C8" s="40"/>
      <c r="D8" s="40"/>
      <c r="E8" s="40"/>
      <c r="F8" s="40"/>
      <c r="G8" s="40"/>
      <c r="H8" s="4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41">
        <v>15</v>
      </c>
      <c r="B9" s="41"/>
      <c r="C9" s="41"/>
      <c r="D9" s="41"/>
      <c r="E9" s="41"/>
      <c r="F9" s="41"/>
      <c r="G9" s="41"/>
      <c r="H9" s="4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21" customFormat="1" ht="111.75" customHeight="1" x14ac:dyDescent="0.25">
      <c r="A10" s="2" t="s">
        <v>0</v>
      </c>
      <c r="B10" s="2" t="s">
        <v>9</v>
      </c>
      <c r="C10" s="7" t="s">
        <v>2</v>
      </c>
      <c r="D10" s="7" t="s">
        <v>3</v>
      </c>
      <c r="E10" s="7" t="s">
        <v>7</v>
      </c>
      <c r="F10" s="7" t="s">
        <v>4</v>
      </c>
      <c r="G10" s="7" t="s">
        <v>1</v>
      </c>
      <c r="H10" s="7" t="s">
        <v>5</v>
      </c>
    </row>
    <row r="11" spans="1:119" s="25" customFormat="1" ht="21" customHeight="1" x14ac:dyDescent="0.25">
      <c r="A11" s="11">
        <v>1</v>
      </c>
      <c r="B11" s="12" t="s">
        <v>58</v>
      </c>
      <c r="C11" s="2">
        <v>10</v>
      </c>
      <c r="D11" s="2" t="s">
        <v>76</v>
      </c>
      <c r="E11" s="2">
        <v>75.94</v>
      </c>
      <c r="F11" s="7">
        <v>100</v>
      </c>
      <c r="G11" s="26">
        <f t="shared" ref="G11:G15" si="0">(E11/F11)</f>
        <v>0.75939999999999996</v>
      </c>
      <c r="H11" s="27">
        <f t="shared" ref="H11:H25" si="1">RANK(G11,$G$11:$G$25)</f>
        <v>1</v>
      </c>
    </row>
    <row r="12" spans="1:119" s="25" customFormat="1" ht="21" customHeight="1" x14ac:dyDescent="0.25">
      <c r="A12" s="11">
        <v>2</v>
      </c>
      <c r="B12" s="12" t="s">
        <v>59</v>
      </c>
      <c r="C12" s="2">
        <v>10</v>
      </c>
      <c r="D12" s="2" t="s">
        <v>77</v>
      </c>
      <c r="E12" s="2">
        <v>46.44</v>
      </c>
      <c r="F12" s="7">
        <v>100</v>
      </c>
      <c r="G12" s="26">
        <f t="shared" si="0"/>
        <v>0.46439999999999998</v>
      </c>
      <c r="H12" s="27">
        <f t="shared" si="1"/>
        <v>13</v>
      </c>
    </row>
    <row r="13" spans="1:119" s="25" customFormat="1" ht="21" customHeight="1" x14ac:dyDescent="0.25">
      <c r="A13" s="11">
        <v>3</v>
      </c>
      <c r="B13" s="12" t="s">
        <v>60</v>
      </c>
      <c r="C13" s="2">
        <v>9</v>
      </c>
      <c r="D13" s="2" t="s">
        <v>77</v>
      </c>
      <c r="E13" s="2">
        <v>46.22</v>
      </c>
      <c r="F13" s="7">
        <v>100</v>
      </c>
      <c r="G13" s="26">
        <f>(E13/F13)</f>
        <v>0.4622</v>
      </c>
      <c r="H13" s="27">
        <f t="shared" si="1"/>
        <v>14</v>
      </c>
    </row>
    <row r="14" spans="1:119" s="25" customFormat="1" ht="21" customHeight="1" x14ac:dyDescent="0.25">
      <c r="A14" s="11">
        <v>4</v>
      </c>
      <c r="B14" s="12" t="s">
        <v>61</v>
      </c>
      <c r="C14" s="2">
        <v>9</v>
      </c>
      <c r="D14" s="2" t="s">
        <v>77</v>
      </c>
      <c r="E14" s="2">
        <v>55.49</v>
      </c>
      <c r="F14" s="7">
        <v>100</v>
      </c>
      <c r="G14" s="26">
        <f t="shared" si="0"/>
        <v>0.55490000000000006</v>
      </c>
      <c r="H14" s="27">
        <f t="shared" si="1"/>
        <v>9</v>
      </c>
    </row>
    <row r="15" spans="1:119" s="25" customFormat="1" ht="21" customHeight="1" x14ac:dyDescent="0.25">
      <c r="A15" s="11">
        <v>5</v>
      </c>
      <c r="B15" s="12" t="s">
        <v>62</v>
      </c>
      <c r="C15" s="2">
        <v>9</v>
      </c>
      <c r="D15" s="2" t="s">
        <v>77</v>
      </c>
      <c r="E15" s="2">
        <v>59.91</v>
      </c>
      <c r="F15" s="7">
        <v>100</v>
      </c>
      <c r="G15" s="26">
        <f t="shared" si="0"/>
        <v>0.59909999999999997</v>
      </c>
      <c r="H15" s="27">
        <f t="shared" si="1"/>
        <v>8</v>
      </c>
    </row>
    <row r="16" spans="1:119" s="25" customFormat="1" ht="21" customHeight="1" x14ac:dyDescent="0.25">
      <c r="A16" s="11">
        <v>6</v>
      </c>
      <c r="B16" s="12" t="s">
        <v>63</v>
      </c>
      <c r="C16" s="2">
        <v>9</v>
      </c>
      <c r="D16" s="2" t="s">
        <v>77</v>
      </c>
      <c r="E16" s="2">
        <v>54.18</v>
      </c>
      <c r="F16" s="7">
        <v>100</v>
      </c>
      <c r="G16" s="26">
        <f>(E16/F16)</f>
        <v>0.54179999999999995</v>
      </c>
      <c r="H16" s="27">
        <f t="shared" si="1"/>
        <v>11</v>
      </c>
    </row>
    <row r="17" spans="1:9" s="25" customFormat="1" ht="21" customHeight="1" x14ac:dyDescent="0.25">
      <c r="A17" s="11">
        <v>7</v>
      </c>
      <c r="B17" s="12" t="s">
        <v>64</v>
      </c>
      <c r="C17" s="2">
        <v>10</v>
      </c>
      <c r="D17" s="2" t="s">
        <v>77</v>
      </c>
      <c r="E17" s="2">
        <v>46.09</v>
      </c>
      <c r="F17" s="7">
        <v>100</v>
      </c>
      <c r="G17" s="26">
        <f t="shared" ref="G17:G25" si="2">(E17/F17)</f>
        <v>0.46090000000000003</v>
      </c>
      <c r="H17" s="27">
        <f t="shared" si="1"/>
        <v>15</v>
      </c>
    </row>
    <row r="18" spans="1:9" s="25" customFormat="1" ht="21" customHeight="1" x14ac:dyDescent="0.25">
      <c r="A18" s="11">
        <v>8</v>
      </c>
      <c r="B18" s="12" t="s">
        <v>65</v>
      </c>
      <c r="C18" s="2">
        <v>11</v>
      </c>
      <c r="D18" s="2" t="s">
        <v>77</v>
      </c>
      <c r="E18" s="2">
        <v>64.41</v>
      </c>
      <c r="F18" s="2">
        <v>100</v>
      </c>
      <c r="G18" s="26">
        <f t="shared" si="2"/>
        <v>0.64410000000000001</v>
      </c>
      <c r="H18" s="27">
        <f t="shared" si="1"/>
        <v>7</v>
      </c>
      <c r="I18" s="29"/>
    </row>
    <row r="19" spans="1:9" s="25" customFormat="1" ht="21" customHeight="1" x14ac:dyDescent="0.25">
      <c r="A19" s="11">
        <v>9</v>
      </c>
      <c r="B19" s="12" t="s">
        <v>66</v>
      </c>
      <c r="C19" s="30">
        <v>10</v>
      </c>
      <c r="D19" s="2" t="s">
        <v>77</v>
      </c>
      <c r="E19" s="30">
        <v>71.52</v>
      </c>
      <c r="F19" s="30">
        <v>100</v>
      </c>
      <c r="G19" s="26">
        <f t="shared" si="2"/>
        <v>0.71519999999999995</v>
      </c>
      <c r="H19" s="27">
        <f t="shared" si="1"/>
        <v>4</v>
      </c>
    </row>
    <row r="20" spans="1:9" s="25" customFormat="1" ht="21" customHeight="1" x14ac:dyDescent="0.25">
      <c r="A20" s="11">
        <v>10</v>
      </c>
      <c r="B20" s="12" t="s">
        <v>67</v>
      </c>
      <c r="C20" s="30">
        <v>11</v>
      </c>
      <c r="D20" s="2" t="s">
        <v>77</v>
      </c>
      <c r="E20" s="30">
        <v>69.459999999999994</v>
      </c>
      <c r="F20" s="30">
        <v>100</v>
      </c>
      <c r="G20" s="26">
        <f t="shared" si="2"/>
        <v>0.69459999999999988</v>
      </c>
      <c r="H20" s="27">
        <f t="shared" si="1"/>
        <v>5</v>
      </c>
    </row>
    <row r="21" spans="1:9" s="25" customFormat="1" ht="21" customHeight="1" x14ac:dyDescent="0.25">
      <c r="A21" s="11">
        <v>11</v>
      </c>
      <c r="B21" s="12" t="s">
        <v>68</v>
      </c>
      <c r="C21" s="30">
        <v>11</v>
      </c>
      <c r="D21" s="30" t="s">
        <v>75</v>
      </c>
      <c r="E21" s="30">
        <v>74.64</v>
      </c>
      <c r="F21" s="30">
        <v>100</v>
      </c>
      <c r="G21" s="26">
        <f t="shared" si="2"/>
        <v>0.74639999999999995</v>
      </c>
      <c r="H21" s="27">
        <f t="shared" si="1"/>
        <v>2</v>
      </c>
    </row>
    <row r="22" spans="1:9" s="25" customFormat="1" ht="21" customHeight="1" x14ac:dyDescent="0.25">
      <c r="A22" s="11">
        <v>12</v>
      </c>
      <c r="B22" s="12" t="s">
        <v>69</v>
      </c>
      <c r="C22" s="30">
        <v>9</v>
      </c>
      <c r="D22" s="30" t="s">
        <v>75</v>
      </c>
      <c r="E22" s="30">
        <v>71.78</v>
      </c>
      <c r="F22" s="30">
        <v>100</v>
      </c>
      <c r="G22" s="26">
        <f t="shared" si="2"/>
        <v>0.71779999999999999</v>
      </c>
      <c r="H22" s="27">
        <f t="shared" si="1"/>
        <v>3</v>
      </c>
    </row>
    <row r="23" spans="1:9" s="25" customFormat="1" ht="21" customHeight="1" x14ac:dyDescent="0.25">
      <c r="A23" s="11">
        <v>13</v>
      </c>
      <c r="B23" s="12" t="s">
        <v>70</v>
      </c>
      <c r="C23" s="30">
        <v>11</v>
      </c>
      <c r="D23" s="2" t="s">
        <v>77</v>
      </c>
      <c r="E23" s="30">
        <v>53.43</v>
      </c>
      <c r="F23" s="30">
        <v>100</v>
      </c>
      <c r="G23" s="26">
        <f t="shared" si="2"/>
        <v>0.5343</v>
      </c>
      <c r="H23" s="27">
        <f t="shared" si="1"/>
        <v>12</v>
      </c>
    </row>
    <row r="24" spans="1:9" s="25" customFormat="1" ht="21" customHeight="1" x14ac:dyDescent="0.25">
      <c r="A24" s="11">
        <v>14</v>
      </c>
      <c r="B24" s="12" t="s">
        <v>71</v>
      </c>
      <c r="C24" s="30">
        <v>11</v>
      </c>
      <c r="D24" s="2" t="s">
        <v>77</v>
      </c>
      <c r="E24" s="30">
        <v>67</v>
      </c>
      <c r="F24" s="30">
        <v>100</v>
      </c>
      <c r="G24" s="26">
        <f t="shared" si="2"/>
        <v>0.67</v>
      </c>
      <c r="H24" s="27">
        <f t="shared" si="1"/>
        <v>6</v>
      </c>
    </row>
    <row r="25" spans="1:9" s="25" customFormat="1" ht="21" customHeight="1" x14ac:dyDescent="0.25">
      <c r="A25" s="11">
        <v>15</v>
      </c>
      <c r="B25" s="12" t="s">
        <v>72</v>
      </c>
      <c r="C25" s="30">
        <v>9</v>
      </c>
      <c r="D25" s="2" t="s">
        <v>77</v>
      </c>
      <c r="E25" s="30">
        <v>55.35</v>
      </c>
      <c r="F25" s="30">
        <v>100</v>
      </c>
      <c r="G25" s="26">
        <f t="shared" si="2"/>
        <v>0.55349999999999999</v>
      </c>
      <c r="H25" s="27">
        <f t="shared" si="1"/>
        <v>10</v>
      </c>
    </row>
    <row r="28" spans="1:9" x14ac:dyDescent="0.25">
      <c r="C28" s="48" t="s">
        <v>11</v>
      </c>
      <c r="D28" s="48"/>
      <c r="E28" s="48"/>
      <c r="F28" s="48"/>
      <c r="G28" s="48"/>
      <c r="H28" s="48"/>
    </row>
  </sheetData>
  <sortState ref="A9:V13">
    <sortCondition descending="1" ref="C9:C13"/>
  </sortState>
  <mergeCells count="9">
    <mergeCell ref="C28:H28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5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кл. Д</vt:lpstr>
      <vt:lpstr>7-8 кл. Ю</vt:lpstr>
      <vt:lpstr>9-11 кл. Д</vt:lpstr>
      <vt:lpstr>9-11 кл. 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2024-11-21T14:37:02Z</cp:lastPrinted>
  <dcterms:created xsi:type="dcterms:W3CDTF">2014-02-10T12:47:56Z</dcterms:created>
  <dcterms:modified xsi:type="dcterms:W3CDTF">2024-11-22T09:17:30Z</dcterms:modified>
</cp:coreProperties>
</file>